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9\08_August 2019\FTP Upload\"/>
    </mc:Choice>
  </mc:AlternateContent>
  <bookViews>
    <workbookView xWindow="0" yWindow="0" windowWidth="28800" windowHeight="11715"/>
  </bookViews>
  <sheets>
    <sheet name="Introduction" sheetId="2" r:id="rId1"/>
    <sheet name="A. HTT General" sheetId="3" r:id="rId2"/>
    <sheet name="B1. HTT Mortgage Assets" sheetId="4" r:id="rId3"/>
    <sheet name="B2. HTT Public Sector Assets" sheetId="5" r:id="rId4"/>
    <sheet name="B3. HTT Shipping Assets" sheetId="6" r:id="rId5"/>
    <sheet name="C. HTT Harmonised Glossary" sheetId="7" r:id="rId6"/>
    <sheet name="Disclaimer" sheetId="1" r:id="rId7"/>
    <sheet name="D1. NTT General" sheetId="8" r:id="rId8"/>
    <sheet name="D2. NTT Pool Distribution" sheetId="9" r:id="rId9"/>
    <sheet name="D3. NTT Appendix" sheetId="10" r:id="rId10"/>
    <sheet name="E. Optional ECB-ECAIs data" sheetId="12" r:id="rId11"/>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General'!$A$1:$H$262</definedName>
    <definedName name="_xlnm.Print_Area" localSheetId="8">'D2. NTT Pool Distribution'!$A$1:$M$1359</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5" i="6" l="1"/>
  <c r="F183" i="6"/>
  <c r="F181" i="6"/>
  <c r="D179" i="6"/>
  <c r="C179" i="6"/>
  <c r="F184" i="6" s="1"/>
  <c r="F178" i="6"/>
  <c r="F177" i="6"/>
  <c r="F176" i="6"/>
  <c r="F175" i="6"/>
  <c r="F174" i="6"/>
  <c r="F173" i="6"/>
  <c r="F172" i="6"/>
  <c r="F179" i="6" s="1"/>
  <c r="G171" i="6"/>
  <c r="F171" i="6"/>
  <c r="F163" i="6"/>
  <c r="G162" i="6"/>
  <c r="F161" i="6"/>
  <c r="F159" i="6"/>
  <c r="G158" i="6"/>
  <c r="D157" i="6"/>
  <c r="C157" i="6"/>
  <c r="F162" i="6" s="1"/>
  <c r="F156" i="6"/>
  <c r="G155" i="6"/>
  <c r="F155" i="6"/>
  <c r="F154" i="6"/>
  <c r="G153" i="6"/>
  <c r="F153" i="6"/>
  <c r="F152" i="6"/>
  <c r="G151" i="6"/>
  <c r="F151" i="6"/>
  <c r="F150" i="6"/>
  <c r="F157" i="6" s="1"/>
  <c r="G149" i="6"/>
  <c r="F149" i="6"/>
  <c r="D144" i="6"/>
  <c r="C144" i="6"/>
  <c r="F143" i="6"/>
  <c r="F142" i="6"/>
  <c r="F141" i="6"/>
  <c r="F140" i="6"/>
  <c r="F139" i="6"/>
  <c r="F138" i="6"/>
  <c r="F137" i="6"/>
  <c r="G136" i="6"/>
  <c r="F136" i="6"/>
  <c r="F135" i="6"/>
  <c r="F134" i="6"/>
  <c r="F133" i="6"/>
  <c r="F132" i="6"/>
  <c r="F131" i="6"/>
  <c r="F130" i="6"/>
  <c r="F129" i="6"/>
  <c r="G128" i="6"/>
  <c r="F128" i="6"/>
  <c r="F127" i="6"/>
  <c r="F126" i="6"/>
  <c r="F125" i="6"/>
  <c r="F124" i="6"/>
  <c r="F123" i="6"/>
  <c r="F122" i="6"/>
  <c r="F121" i="6"/>
  <c r="F144" i="6" s="1"/>
  <c r="G120" i="6"/>
  <c r="F120" i="6"/>
  <c r="C59" i="6"/>
  <c r="C55" i="6"/>
  <c r="C26" i="6"/>
  <c r="F158" i="5"/>
  <c r="F157" i="5"/>
  <c r="F156" i="5"/>
  <c r="F154" i="5"/>
  <c r="F153" i="5"/>
  <c r="C152" i="5"/>
  <c r="F159" i="5" s="1"/>
  <c r="F151" i="5"/>
  <c r="F150" i="5"/>
  <c r="F149" i="5"/>
  <c r="F152" i="5" s="1"/>
  <c r="F148" i="5"/>
  <c r="C82" i="5"/>
  <c r="C78" i="5"/>
  <c r="C49" i="5"/>
  <c r="C42" i="5"/>
  <c r="F39" i="5" s="1"/>
  <c r="F41" i="5"/>
  <c r="F40" i="5"/>
  <c r="D37" i="5"/>
  <c r="C37" i="5"/>
  <c r="F36" i="5"/>
  <c r="F35" i="5"/>
  <c r="F34" i="5"/>
  <c r="F33" i="5"/>
  <c r="F32" i="5"/>
  <c r="G31" i="5"/>
  <c r="F31" i="5"/>
  <c r="F30" i="5"/>
  <c r="G29" i="5"/>
  <c r="F29" i="5"/>
  <c r="F28" i="5"/>
  <c r="G27" i="5"/>
  <c r="F27" i="5"/>
  <c r="F26" i="5"/>
  <c r="G25" i="5"/>
  <c r="F25" i="5"/>
  <c r="G24" i="5"/>
  <c r="F24" i="5"/>
  <c r="G23" i="5"/>
  <c r="F23" i="5"/>
  <c r="G22" i="5"/>
  <c r="F22" i="5"/>
  <c r="F37" i="5" s="1"/>
  <c r="G143" i="6" l="1"/>
  <c r="G141" i="6"/>
  <c r="G139" i="6"/>
  <c r="G137" i="6"/>
  <c r="G135" i="6"/>
  <c r="G133" i="6"/>
  <c r="G131" i="6"/>
  <c r="G129" i="6"/>
  <c r="G127" i="6"/>
  <c r="G125" i="6"/>
  <c r="G123" i="6"/>
  <c r="G121" i="6"/>
  <c r="G144" i="6" s="1"/>
  <c r="G185" i="6"/>
  <c r="G183" i="6"/>
  <c r="G181" i="6"/>
  <c r="G178" i="6"/>
  <c r="G176" i="6"/>
  <c r="G174" i="6"/>
  <c r="G172" i="6"/>
  <c r="G182" i="6"/>
  <c r="G36" i="5"/>
  <c r="G34" i="5"/>
  <c r="G32" i="5"/>
  <c r="G30" i="5"/>
  <c r="F42" i="5"/>
  <c r="G126" i="6"/>
  <c r="G134" i="6"/>
  <c r="G142" i="6"/>
  <c r="G177" i="6"/>
  <c r="G35" i="5"/>
  <c r="G124" i="6"/>
  <c r="G132" i="6"/>
  <c r="G140" i="6"/>
  <c r="G175" i="6"/>
  <c r="G180" i="6"/>
  <c r="G184" i="6"/>
  <c r="G26" i="5"/>
  <c r="G37" i="5" s="1"/>
  <c r="G28" i="5"/>
  <c r="G33" i="5"/>
  <c r="G122" i="6"/>
  <c r="G130" i="6"/>
  <c r="G138" i="6"/>
  <c r="G163" i="6"/>
  <c r="G161" i="6"/>
  <c r="G159" i="6"/>
  <c r="G156" i="6"/>
  <c r="G157" i="6" s="1"/>
  <c r="G154" i="6"/>
  <c r="G152" i="6"/>
  <c r="G150" i="6"/>
  <c r="G160" i="6"/>
  <c r="G173" i="6"/>
  <c r="G179" i="6" s="1"/>
  <c r="F155" i="5"/>
  <c r="F158" i="6"/>
  <c r="F160" i="6"/>
  <c r="F180" i="6"/>
  <c r="F182" i="6"/>
</calcChain>
</file>

<file path=xl/sharedStrings.xml><?xml version="1.0" encoding="utf-8"?>
<sst xmlns="http://schemas.openxmlformats.org/spreadsheetml/2006/main" count="4635" uniqueCount="2184">
  <si>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</si>
  <si>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</si>
  <si>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</si>
  <si>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</si>
  <si>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</si>
  <si>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</si>
  <si>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</si>
  <si>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</si>
  <si>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</si>
  <si>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</si>
  <si>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</si>
  <si>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</si>
  <si>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</si>
  <si>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</si>
  <si>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</si>
  <si>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</si>
  <si>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</si>
  <si>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</si>
  <si>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</si>
  <si>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</si>
  <si>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</si>
  <si>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</si>
  <si>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</si>
  <si>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</si>
  <si>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</si>
  <si>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</si>
  <si>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</si>
  <si>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</si>
  <si>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</si>
  <si>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</si>
  <si>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</si>
  <si>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</si>
  <si>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</si>
  <si>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</si>
  <si>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</si>
  <si>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</si>
  <si>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</si>
  <si>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</si>
  <si>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</si>
  <si>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</si>
  <si>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</si>
  <si>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</si>
  <si>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</si>
  <si>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</si>
  <si>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</si>
  <si>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</si>
  <si>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</si>
  <si>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</si>
  <si>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</si>
  <si>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</si>
  <si>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</si>
  <si>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</si>
  <si>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</si>
  <si>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</si>
  <si>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</si>
  <si>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</si>
  <si>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</si>
  <si>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</si>
  <si>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</si>
  <si>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</si>
  <si>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</si>
  <si>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</si>
  <si>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</si>
  <si>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</si>
  <si>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</si>
  <si>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</si>
  <si>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</si>
  <si>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</si>
  <si>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</si>
  <si>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</si>
  <si>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</si>
  <si>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</si>
  <si>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</si>
  <si>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</si>
  <si>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</si>
  <si>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</si>
  <si>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</si>
  <si>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</si>
  <si>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</si>
  <si>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</si>
  <si>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</si>
  <si>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</si>
  <si>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</si>
  <si>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</si>
  <si>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</si>
  <si>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</si>
  <si>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</si>
  <si>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</si>
  <si>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</si>
  <si>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</si>
  <si>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</si>
  <si>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</si>
  <si>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</si>
  <si>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</si>
  <si>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</si>
  <si>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</si>
  <si>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</si>
  <si>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</si>
  <si>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</si>
  <si>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</si>
  <si>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</si>
  <si>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</si>
  <si>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</si>
  <si>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</si>
  <si>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</si>
  <si>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</si>
  <si>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</si>
  <si>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</si>
  <si>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</si>
  <si>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</si>
  <si>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</si>
  <si>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</si>
  <si>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</si>
  <si>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</si>
  <si>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</si>
  <si>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</si>
  <si>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</si>
  <si>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</si>
  <si>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</si>
  <si>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</si>
  <si>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</si>
  <si>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</si>
  <si>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</si>
  <si>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</si>
  <si>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</si>
  <si>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</si>
  <si>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</si>
  <si>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</si>
  <si>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</si>
  <si>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</si>
  <si>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</si>
  <si>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</si>
  <si>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</si>
  <si>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</si>
  <si>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</si>
  <si>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</si>
  <si>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</si>
  <si>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</si>
  <si>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</si>
  <si>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</si>
  <si>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</si>
  <si>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</si>
  <si>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</si>
  <si>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</si>
  <si>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</si>
  <si>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</si>
  <si>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</si>
  <si>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</si>
  <si>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</si>
  <si>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</si>
  <si>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</si>
  <si>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</si>
  <si>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</si>
  <si>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</si>
  <si>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</si>
  <si>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</si>
  <si>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</si>
  <si>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</si>
  <si>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</si>
  <si>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</si>
  <si>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</si>
  <si>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</si>
  <si>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2019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</si>
  <si>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</si>
  <si>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</si>
  <si>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</si>
  <si>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</si>
  <si>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</si>
  <si>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</si>
  <si>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</si>
  <si>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</si>
  <si>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</si>
  <si>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</si>
  <si>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</si>
  <si>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</si>
  <si>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</si>
  <si>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</si>
  <si>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</si>
  <si>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</si>
  <si>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2019</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</si>
  <si>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</si>
  <si>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</si>
  <si>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</si>
  <si>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</si>
  <si>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</si>
  <si>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</si>
  <si>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</si>
  <si>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</si>
  <si>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</si>
  <si>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</si>
  <si>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</si>
  <si>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</si>
  <si>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</si>
  <si>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</si>
  <si>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</si>
  <si>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</si>
  <si>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</si>
  <si>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</si>
  <si>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</si>
  <si>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</si>
  <si>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</si>
  <si>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</si>
  <si>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</si>
  <si>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</si>
  <si>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</si>
  <si>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</si>
  <si>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</si>
  <si>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</si>
  <si>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</si>
  <si>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</si>
  <si>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</si>
  <si>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</si>
  <si>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</si>
  <si>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</si>
  <si>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</si>
  <si>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</si>
  <si>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</si>
  <si>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</si>
  <si>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</si>
  <si>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</si>
  <si>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</si>
  <si>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</si>
  <si>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</si>
  <si>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</si>
  <si>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</si>
  <si>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</si>
  <si>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</si>
  <si>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</si>
  <si>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</si>
  <si>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</si>
  <si>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</si>
  <si>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</si>
  <si>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</si>
  <si>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</si>
  <si>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</si>
  <si>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</si>
  <si>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</si>
  <si>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</si>
  <si>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</si>
  <si>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</si>
  <si>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</si>
  <si>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</si>
  <si>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</si>
  <si>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</si>
  <si>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</si>
  <si>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</si>
  <si>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</si>
  <si>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</si>
  <si>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</si>
  <si>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</si>
  <si>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</si>
  <si>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</si>
  <si>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</si>
  <si>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</si>
  <si>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</si>
  <si>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</si>
  <si>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</si>
  <si>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</si>
  <si>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</si>
  <si>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</si>
  <si>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</si>
  <si>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</si>
  <si>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</si>
  <si>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</si>
  <si>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</si>
  <si>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</si>
  <si>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</si>
  <si>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</si>
  <si>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</si>
  <si>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</si>
  <si>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</si>
  <si>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</si>
  <si>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</si>
  <si>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</si>
  <si>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</si>
  <si>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</si>
  <si>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</si>
  <si>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</si>
  <si>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</si>
  <si>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</si>
  <si>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</si>
  <si>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</si>
  <si>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</si>
  <si>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</si>
  <si>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</si>
  <si>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</si>
  <si>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</si>
  <si>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</si>
  <si>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</si>
  <si>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</si>
  <si>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</si>
  <si>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</si>
  <si>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</si>
  <si>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</si>
  <si>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</si>
  <si>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</si>
  <si>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</si>
  <si>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</si>
  <si>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</si>
  <si>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</si>
  <si>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</si>
  <si>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</si>
  <si>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</si>
  <si>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</si>
  <si>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</si>
  <si>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</si>
  <si>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</si>
  <si>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</si>
  <si>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</si>
  <si>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</si>
  <si>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</si>
  <si>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</si>
  <si>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</si>
  <si>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</si>
  <si>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</si>
  <si>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</si>
  <si>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</si>
  <si>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</si>
  <si>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</si>
  <si>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</si>
  <si>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</si>
  <si>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</si>
  <si>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</si>
  <si>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</si>
  <si>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</si>
  <si>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</si>
  <si>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</si>
  <si>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</si>
  <si>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</si>
  <si>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</si>
  <si>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</si>
  <si>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</si>
  <si>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</si>
  <si>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</si>
  <si>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</si>
  <si>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</si>
  <si>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</si>
  <si>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</si>
  <si>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</si>
  <si>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AUD</t>
  </si>
  <si>
    <t>G.3.6.2</t>
  </si>
  <si>
    <t>BRL</t>
  </si>
  <si>
    <t>G.3.6.3</t>
  </si>
  <si>
    <t>G.3.6.4</t>
  </si>
  <si>
    <t>CHF</t>
  </si>
  <si>
    <t>G.3.6.5</t>
  </si>
  <si>
    <t>CZK</t>
  </si>
  <si>
    <t>G.3.6.6</t>
  </si>
  <si>
    <t>DKK</t>
  </si>
  <si>
    <t>G.3.6.7</t>
  </si>
  <si>
    <t>EUR</t>
  </si>
  <si>
    <t>G.3.6.8</t>
  </si>
  <si>
    <t>GBP</t>
  </si>
  <si>
    <t>G.3.6.9</t>
  </si>
  <si>
    <t>HKD</t>
  </si>
  <si>
    <t>G.3.6.10</t>
  </si>
  <si>
    <t>JPY</t>
  </si>
  <si>
    <t>G.3.6.11</t>
  </si>
  <si>
    <t>KRW</t>
  </si>
  <si>
    <t>G.3.6.12</t>
  </si>
  <si>
    <t>NOK</t>
  </si>
  <si>
    <t>G.3.6.13</t>
  </si>
  <si>
    <t>PLN</t>
  </si>
  <si>
    <t>G.3.6.14</t>
  </si>
  <si>
    <t>SEK</t>
  </si>
  <si>
    <t>G.3.6.15</t>
  </si>
  <si>
    <t>SGD</t>
  </si>
  <si>
    <t>G.3.6.16</t>
  </si>
  <si>
    <t>USD</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</si>
  <si>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</si>
  <si>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</si>
  <si>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</si>
  <si>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</si>
  <si>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</si>
  <si>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</si>
  <si>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</si>
  <si>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</si>
  <si>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</si>
  <si>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</si>
  <si>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</si>
  <si>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</si>
  <si>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</si>
  <si>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</si>
  <si>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</si>
  <si>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</si>
  <si>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</si>
  <si>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</si>
  <si>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</si>
  <si>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</si>
  <si>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</si>
  <si>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</si>
  <si>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</si>
  <si>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</si>
  <si>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</si>
  <si>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</si>
  <si>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</si>
  <si>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</si>
  <si>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</si>
  <si>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</si>
  <si>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</si>
  <si>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</si>
  <si>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</si>
  <si>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</si>
  <si>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</si>
  <si>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</si>
  <si>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</si>
  <si>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</si>
  <si>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</si>
  <si>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</si>
  <si>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</si>
  <si>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</si>
  <si>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</si>
  <si>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</si>
  <si>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</si>
  <si>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</si>
  <si>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</si>
  <si>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</si>
  <si>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</si>
  <si>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</si>
  <si>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</si>
  <si>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</si>
  <si>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</si>
  <si>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</si>
  <si>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</si>
  <si>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</si>
  <si>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</si>
  <si>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</si>
  <si>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</si>
  <si>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</si>
  <si>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</si>
  <si>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</si>
  <si>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</si>
  <si>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</si>
  <si>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</si>
  <si>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</si>
  <si>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</si>
  <si>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</si>
  <si>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</si>
  <si>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</si>
  <si>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</si>
  <si>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</si>
  <si>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</si>
  <si>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</si>
  <si>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</si>
  <si>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</si>
  <si>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</si>
  <si>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</si>
  <si>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</si>
  <si>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</si>
  <si>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</si>
  <si>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</si>
  <si>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</si>
  <si>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</si>
  <si>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</si>
  <si>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</si>
  <si>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</si>
  <si>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</si>
  <si>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</si>
  <si>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</si>
  <si>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</si>
  <si>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</si>
  <si>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</si>
  <si>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</si>
  <si>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</si>
  <si>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</si>
  <si>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</si>
  <si>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</si>
  <si>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</si>
  <si>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</si>
  <si>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</si>
  <si>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</si>
  <si>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</si>
  <si>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</si>
  <si>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</si>
  <si>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</si>
  <si>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</si>
  <si>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</si>
  <si>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</si>
  <si>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</si>
  <si>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</si>
  <si>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</si>
  <si>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</si>
  <si>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</si>
  <si>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</si>
  <si>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</si>
  <si>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</si>
  <si>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</si>
  <si>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</si>
  <si>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</si>
  <si>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</si>
  <si>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</si>
  <si>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</si>
  <si>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</si>
  <si>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</si>
  <si>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</si>
  <si>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</si>
  <si>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</si>
  <si>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</si>
  <si>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</si>
  <si>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</si>
  <si>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</si>
  <si>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</si>
  <si>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</si>
  <si>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</si>
  <si>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</si>
  <si>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</si>
  <si>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</si>
  <si>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</si>
  <si>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</si>
  <si>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</si>
  <si>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</si>
  <si>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</si>
  <si>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</si>
  <si>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</si>
  <si>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</si>
  <si>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</si>
  <si>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</si>
  <si>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</si>
  <si>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</si>
  <si>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</si>
  <si>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</si>
  <si>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</si>
  <si>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</si>
  <si>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</si>
  <si>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</si>
  <si>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</si>
  <si>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</si>
  <si>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</si>
  <si>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</si>
  <si>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</si>
  <si>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</si>
  <si>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</si>
  <si>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</si>
  <si>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</si>
  <si>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</si>
  <si>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</si>
  <si>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</si>
  <si>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</si>
  <si>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</si>
  <si>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</si>
  <si>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</si>
  <si>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</si>
  <si>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</si>
  <si>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</si>
  <si>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</si>
  <si>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</si>
  <si>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</si>
  <si>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</si>
  <si>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</si>
  <si>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</si>
  <si>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</si>
  <si>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</si>
  <si>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</si>
  <si>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</si>
  <si>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</si>
  <si>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</si>
  <si>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</si>
  <si>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</si>
  <si>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</si>
  <si>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</si>
  <si>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</si>
  <si>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</si>
  <si>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</si>
  <si>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</si>
  <si>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</si>
  <si>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</si>
  <si>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</si>
  <si>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</si>
  <si>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</si>
  <si>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</si>
  <si>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</si>
  <si>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</si>
  <si>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</si>
  <si>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</si>
  <si>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</si>
  <si>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</si>
  <si>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</si>
  <si>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</si>
  <si>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</si>
  <si>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</si>
  <si>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</si>
  <si>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</si>
  <si>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</si>
  <si>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</si>
  <si>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</si>
  <si>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</si>
  <si>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</si>
  <si>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</si>
  <si>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</si>
  <si>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</si>
  <si>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</si>
  <si>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</si>
  <si>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</si>
  <si>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</si>
  <si>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</si>
  <si>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</si>
  <si>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</si>
  <si>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</si>
  <si>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</si>
  <si>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</si>
  <si>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</si>
  <si>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</si>
  <si>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</si>
  <si>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</si>
  <si>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</si>
  <si>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</si>
  <si>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</si>
  <si>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</si>
  <si>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</si>
  <si>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</si>
  <si>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</si>
  <si>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</si>
  <si>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</si>
  <si>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</si>
  <si>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</si>
  <si>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</si>
  <si>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</si>
  <si>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</si>
  <si>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</si>
  <si>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</si>
  <si>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</si>
  <si>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</si>
  <si>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</si>
  <si>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</si>
  <si>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</si>
  <si>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</si>
  <si>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</si>
  <si>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</si>
  <si>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</si>
  <si>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</si>
  <si>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</si>
  <si>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</si>
  <si>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</si>
  <si>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</si>
  <si>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</si>
  <si>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</si>
  <si>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</si>
  <si>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</si>
  <si>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</si>
  <si>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</si>
  <si>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</si>
  <si>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</si>
  <si>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</si>
  <si>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</si>
  <si>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</si>
  <si>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</si>
  <si>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</si>
  <si>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</si>
  <si>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</si>
  <si>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</si>
  <si>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</si>
  <si>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</si>
  <si>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</si>
  <si>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</si>
  <si>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</si>
  <si>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</si>
  <si>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</si>
  <si>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</si>
  <si>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</si>
  <si>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</si>
  <si>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</si>
  <si>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</si>
  <si>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</si>
  <si>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</si>
  <si>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</si>
  <si>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</si>
  <si>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</si>
  <si>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</si>
  <si>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</si>
  <si>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</si>
  <si>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</si>
  <si>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</si>
  <si>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</si>
  <si>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</si>
  <si>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</si>
  <si>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</si>
  <si>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</si>
  <si>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</si>
  <si>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</si>
  <si>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</si>
  <si>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</si>
  <si>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</si>
  <si>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</si>
  <si>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</si>
  <si>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</si>
  <si>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</si>
  <si>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</si>
  <si>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</si>
  <si>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</si>
  <si>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</si>
  <si>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</si>
  <si>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</si>
  <si>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</si>
  <si>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</si>
  <si>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</si>
  <si>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</si>
  <si>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</si>
  <si>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</si>
  <si>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</si>
  <si>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</si>
  <si>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</si>
  <si>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</si>
  <si>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</si>
  <si>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</si>
  <si>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</si>
  <si>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</si>
  <si>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</si>
  <si>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</si>
  <si>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</si>
  <si>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</si>
  <si>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</si>
  <si>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</si>
  <si>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</si>
  <si>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</si>
  <si>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</si>
  <si>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</si>
  <si>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</si>
  <si>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</si>
  <si>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</si>
  <si>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</si>
  <si>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</si>
  <si>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</si>
  <si>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</si>
  <si>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</si>
  <si>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</si>
  <si>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</si>
  <si>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</si>
  <si>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</si>
  <si>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</si>
  <si>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</si>
  <si>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</si>
  <si>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</si>
  <si>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</si>
  <si>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</si>
  <si>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</si>
  <si>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</si>
  <si>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</si>
  <si>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</si>
  <si>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</si>
  <si>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</si>
  <si>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</si>
  <si>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</si>
  <si>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</si>
  <si>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</si>
  <si>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</si>
  <si>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</si>
  <si>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</si>
  <si>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</si>
  <si>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</si>
  <si>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</si>
  <si>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</si>
  <si>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</si>
  <si>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</si>
  <si>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</si>
  <si>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</si>
  <si>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</si>
  <si>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</si>
  <si>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</si>
  <si>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</si>
  <si>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</si>
  <si>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</si>
  <si>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</si>
  <si>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</si>
  <si>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</si>
  <si>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</si>
  <si>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</si>
  <si>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</si>
  <si>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</si>
  <si>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</si>
  <si>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</si>
  <si>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</si>
  <si>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</si>
  <si>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</si>
  <si>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</si>
  <si>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</si>
  <si>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</si>
  <si>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</si>
  <si>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</si>
  <si>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</si>
  <si>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</si>
  <si>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</si>
  <si>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</si>
  <si>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</si>
  <si>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</si>
  <si>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</si>
  <si>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</si>
  <si>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</si>
  <si>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</si>
  <si>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</si>
  <si>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</si>
  <si>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</si>
  <si>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</si>
  <si>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</si>
  <si>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</si>
  <si>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</si>
  <si>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</si>
  <si>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</si>
  <si>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</si>
  <si>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</si>
  <si>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</si>
  <si>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</si>
  <si>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</si>
  <si>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</si>
  <si>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</si>
  <si>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</si>
  <si>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</si>
  <si>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</si>
  <si>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</si>
  <si>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</si>
  <si>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</si>
  <si>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</si>
  <si>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</si>
  <si>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</si>
  <si>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</si>
  <si>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</si>
  <si>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</si>
  <si>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</si>
  <si>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</si>
  <si>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</si>
  <si>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</si>
  <si>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</si>
  <si>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</si>
  <si>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</si>
  <si>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</si>
  <si>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</si>
  <si>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</si>
  <si>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</si>
  <si>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</si>
  <si>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</si>
  <si>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</si>
  <si>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</si>
  <si>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</si>
  <si>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</si>
  <si>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</si>
  <si>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</si>
  <si>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</si>
  <si>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</si>
  <si>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</si>
  <si>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</si>
  <si>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</si>
  <si>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</si>
  <si>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</si>
  <si>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</si>
  <si>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</si>
  <si>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</si>
  <si>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</si>
  <si>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</si>
  <si>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</si>
  <si>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</si>
  <si>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</si>
  <si>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</si>
  <si>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</si>
  <si>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</si>
  <si>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</si>
  <si>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</si>
  <si>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</si>
  <si>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</si>
  <si>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</si>
  <si>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</si>
  <si>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</si>
  <si>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</si>
  <si>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</si>
  <si>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</si>
  <si>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</si>
  <si>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</si>
  <si>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</si>
  <si>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</si>
  <si>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</si>
  <si>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</si>
  <si>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</si>
  <si>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</si>
  <si>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</si>
  <si>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</si>
  <si>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</si>
  <si>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</si>
  <si>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</si>
  <si>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</si>
  <si>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</si>
  <si>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</si>
  <si>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</si>
  <si>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</si>
  <si>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</si>
  <si>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</si>
  <si>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</si>
  <si>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</si>
  <si>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</si>
  <si>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</si>
  <si>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</si>
  <si>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</si>
  <si>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</si>
  <si>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</si>
  <si>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</si>
  <si>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</si>
  <si>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</si>
  <si>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</si>
  <si>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</si>
  <si>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</si>
  <si>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</si>
  <si>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</si>
  <si>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</si>
  <si>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</si>
  <si>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</si>
  <si>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</si>
  <si>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</si>
  <si>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</si>
  <si>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</si>
  <si>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</si>
  <si>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</si>
  <si>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</si>
  <si>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</si>
  <si>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</si>
  <si>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</si>
  <si>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</si>
  <si>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</si>
  <si>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</si>
  <si>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</si>
  <si>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</si>
  <si>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</si>
  <si>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</si>
  <si>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</si>
  <si>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</si>
  <si>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</si>
  <si>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</si>
  <si>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</si>
  <si>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</si>
  <si>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</si>
  <si>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</si>
  <si>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</si>
  <si>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</si>
  <si>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</si>
  <si>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</si>
  <si>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</si>
  <si>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</si>
  <si>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</si>
  <si>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</si>
  <si>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</si>
  <si>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</si>
  <si>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</si>
  <si>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</si>
  <si>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</si>
  <si>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</si>
  <si>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</si>
  <si>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</si>
  <si>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</si>
  <si>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</si>
  <si>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</si>
  <si>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</si>
  <si>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</si>
  <si>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</si>
  <si>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</si>
  <si>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</si>
  <si>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</si>
  <si>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</si>
  <si>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</si>
  <si>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</si>
  <si>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</si>
  <si>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</si>
  <si>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</si>
  <si>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</si>
  <si>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</si>
  <si>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</si>
  <si>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</si>
  <si>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</si>
  <si>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</si>
  <si>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</si>
  <si>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</si>
  <si>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</si>
  <si>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</si>
  <si>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</si>
  <si>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</si>
  <si>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</si>
  <si>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</si>
  <si>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</si>
  <si>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</si>
  <si>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</si>
  <si>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</si>
  <si>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</si>
  <si>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</si>
  <si>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</si>
  <si>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</si>
  <si>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</si>
  <si>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</si>
  <si>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</si>
  <si>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</si>
  <si>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</si>
  <si>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</si>
  <si>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</si>
  <si>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</si>
  <si>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</si>
  <si>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</si>
  <si>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</si>
  <si>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</si>
  <si>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</si>
  <si>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</si>
  <si>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</si>
  <si>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</si>
  <si>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</si>
  <si>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</si>
  <si>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</si>
  <si>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</si>
  <si>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</si>
  <si>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</si>
  <si>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</si>
  <si>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</si>
  <si>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</si>
  <si>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</si>
  <si>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</si>
  <si>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</si>
  <si>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</si>
  <si>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</si>
  <si>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</si>
  <si>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</si>
  <si>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</si>
  <si>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</si>
  <si>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</si>
  <si>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</si>
  <si>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</si>
  <si>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</si>
  <si>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</si>
  <si>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</si>
  <si>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</si>
  <si>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</si>
  <si>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</si>
  <si>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</si>
  <si>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</si>
  <si>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</si>
  <si>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</si>
  <si>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</si>
  <si>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</si>
  <si>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</si>
  <si>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</si>
  <si>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</si>
  <si>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</si>
  <si>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</si>
  <si>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</si>
  <si>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</si>
  <si>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</si>
  <si>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</si>
  <si>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</si>
  <si>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</si>
  <si>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</si>
  <si>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</si>
  <si>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</si>
  <si>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</si>
  <si>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</si>
  <si>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</si>
  <si>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</si>
  <si>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</si>
  <si>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</si>
  <si>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</si>
  <si>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</si>
  <si>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</si>
  <si>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</si>
  <si>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</si>
  <si>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</si>
  <si>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</si>
  <si>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</si>
  <si>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</si>
  <si>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</si>
  <si>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</si>
  <si>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</si>
  <si>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</si>
  <si>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</si>
  <si>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</si>
  <si>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</si>
  <si>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</si>
  <si>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</si>
  <si>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</si>
  <si>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</si>
  <si>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</si>
  <si>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</si>
  <si>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</si>
  <si>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</si>
  <si>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</si>
  <si>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</si>
  <si>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</si>
  <si>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</si>
  <si>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</si>
  <si>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</si>
  <si>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</si>
  <si>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</si>
  <si>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</si>
  <si>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</si>
  <si>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</si>
  <si>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</si>
  <si>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</si>
  <si>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</si>
  <si>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</si>
  <si>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</si>
  <si>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</si>
  <si>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</si>
  <si>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</si>
  <si>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</si>
  <si>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</si>
  <si>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</si>
  <si>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</si>
  <si>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</si>
  <si>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</si>
  <si>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</si>
  <si>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</si>
  <si>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</si>
  <si>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</si>
  <si>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</si>
  <si>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</si>
  <si>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</si>
  <si>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</si>
  <si>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</si>
  <si>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</si>
  <si>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</si>
  <si>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</si>
  <si>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</si>
  <si>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</si>
  <si>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</si>
  <si>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</si>
  <si>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</si>
  <si>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</si>
  <si>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</si>
  <si>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</si>
  <si>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</si>
  <si>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</si>
  <si>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</si>
  <si>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</si>
  <si>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</si>
  <si>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</si>
  <si>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</si>
  <si>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</si>
  <si>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</si>
  <si>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</si>
  <si>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</si>
  <si>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</si>
  <si>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</si>
  <si>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</si>
  <si>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</si>
  <si>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</si>
  <si>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</si>
  <si>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</si>
  <si>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</si>
  <si>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</si>
  <si>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</si>
  <si>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</si>
  <si>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</si>
  <si>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</si>
  <si>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</si>
  <si>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</si>
  <si>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</si>
  <si>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</si>
  <si>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</si>
  <si>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</si>
  <si>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</si>
  <si>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</si>
  <si>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</si>
  <si>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</si>
  <si>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</si>
  <si>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</si>
  <si>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</si>
  <si>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</si>
  <si>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</si>
  <si>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</si>
  <si>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</si>
  <si>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</si>
  <si>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</si>
  <si>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</si>
  <si>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</si>
  <si>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</si>
  <si>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</si>
  <si>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</si>
  <si>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</si>
  <si>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</si>
  <si>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</si>
  <si>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</si>
  <si>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</si>
  <si>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</si>
  <si>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</si>
  <si>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</si>
  <si>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</si>
  <si>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</si>
  <si>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</si>
  <si>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</si>
  <si>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</si>
  <si>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</si>
  <si>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</si>
  <si>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</si>
  <si>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</si>
  <si>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</si>
  <si>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</si>
  <si>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</si>
  <si>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</si>
  <si>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</si>
  <si>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</si>
  <si>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</si>
  <si>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</si>
  <si>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</si>
  <si>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</si>
  <si>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</si>
  <si>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</si>
  <si>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</si>
  <si>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</si>
  <si>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</si>
  <si>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</si>
  <si>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</si>
  <si>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</si>
  <si>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</si>
  <si>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</si>
  <si>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</si>
  <si>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</si>
  <si>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</si>
  <si>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</si>
  <si>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</si>
  <si>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</si>
  <si>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</si>
  <si>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</si>
  <si>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</si>
  <si>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</si>
  <si>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</si>
  <si>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</si>
  <si>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</si>
  <si>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</si>
  <si>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</si>
  <si>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</si>
  <si>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</si>
  <si>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</si>
  <si>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</si>
  <si>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</si>
  <si>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</si>
  <si>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</si>
  <si>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</si>
  <si>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</si>
  <si>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</si>
  <si>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</si>
  <si>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</si>
  <si>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</si>
  <si>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</si>
  <si>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</si>
  <si>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</si>
  <si>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</si>
  <si>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</si>
  <si>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</si>
  <si>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</si>
  <si>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</si>
  <si>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</si>
  <si>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</si>
  <si>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</si>
  <si>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</si>
  <si>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</si>
  <si>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</si>
  <si>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</si>
  <si>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</si>
  <si>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</si>
  <si>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</si>
  <si>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</si>
  <si>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</si>
  <si>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</si>
  <si>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</si>
  <si>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</si>
  <si>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</si>
  <si>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</si>
  <si>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</si>
  <si>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</si>
  <si>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</si>
  <si>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</si>
  <si>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</si>
  <si>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</si>
  <si>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</si>
  <si>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</si>
  <si>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</si>
  <si>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</si>
  <si>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</si>
  <si>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</si>
  <si>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</si>
  <si>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</si>
  <si>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</si>
  <si>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</si>
  <si>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</si>
  <si>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</si>
  <si>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</si>
  <si>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</si>
  <si>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</si>
  <si>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</si>
  <si>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</si>
  <si>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</si>
  <si>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</si>
  <si>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</si>
  <si>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</si>
  <si>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</si>
  <si>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</si>
  <si>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</si>
  <si>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</si>
  <si>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</si>
  <si>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</si>
  <si>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</si>
  <si>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</si>
  <si>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</si>
  <si>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</si>
  <si>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</si>
  <si>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</si>
  <si>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</si>
  <si>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</si>
  <si>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</si>
  <si>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</si>
  <si>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</si>
  <si>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</si>
  <si>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</si>
  <si>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</si>
  <si>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</si>
  <si>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</si>
  <si>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</si>
  <si>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</si>
  <si>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</si>
  <si>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</si>
  <si>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</si>
  <si>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</si>
  <si>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</si>
  <si>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</si>
  <si>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</si>
  <si>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</si>
  <si>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</si>
  <si>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</si>
  <si>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</si>
  <si>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</si>
  <si>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</si>
  <si>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</si>
  <si>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</si>
  <si>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</si>
  <si>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</si>
  <si>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</si>
  <si>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</si>
  <si>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</si>
  <si>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</si>
  <si>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</si>
  <si>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</si>
  <si>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</si>
  <si>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</si>
  <si>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</si>
  <si>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</si>
  <si>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</si>
  <si>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</si>
  <si>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</si>
  <si>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</si>
  <si>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</si>
  <si>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</si>
  <si>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</si>
  <si>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</si>
  <si>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</si>
  <si>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</si>
  <si>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</si>
  <si>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</si>
  <si>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</si>
  <si>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</si>
  <si>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</si>
  <si>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</si>
  <si>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</si>
  <si>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</si>
  <si>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</si>
  <si>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</si>
  <si>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</si>
  <si>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</si>
  <si>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</si>
  <si>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</si>
  <si>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</si>
  <si>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</si>
  <si>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</si>
  <si>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</si>
  <si>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</si>
  <si>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</si>
  <si>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</si>
  <si>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</si>
  <si>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</si>
  <si>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</si>
  <si>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</si>
  <si>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</si>
  <si>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</si>
  <si>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</si>
  <si>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</si>
  <si>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</si>
  <si>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</si>
  <si>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</si>
  <si>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</si>
  <si>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</si>
  <si>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</si>
  <si>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</si>
  <si>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</si>
  <si>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</si>
  <si>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</si>
  <si>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</si>
  <si>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</si>
  <si>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</si>
  <si>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</si>
  <si>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</si>
  <si>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</si>
  <si>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</si>
  <si>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</si>
  <si>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</si>
  <si>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</si>
  <si>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</si>
  <si>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</si>
  <si>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</si>
  <si>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</si>
  <si>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</si>
  <si>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</si>
  <si>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</si>
  <si>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</si>
  <si>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</si>
  <si>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</si>
  <si>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</si>
  <si>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</si>
  <si>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</si>
  <si>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</si>
  <si>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</si>
  <si>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</si>
  <si>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</si>
  <si>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</si>
  <si>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</si>
  <si>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</si>
  <si>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</si>
  <si>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</si>
  <si>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</si>
  <si>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</si>
  <si>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</si>
  <si>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</si>
  <si>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</si>
  <si>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</si>
  <si>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</si>
  <si>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</si>
  <si>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</si>
  <si>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</si>
  <si>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</si>
  <si>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</si>
  <si>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</si>
  <si>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</si>
  <si>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</si>
  <si>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</si>
  <si>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</si>
  <si>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</si>
  <si>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</si>
  <si>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</si>
  <si>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</si>
  <si>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</si>
  <si>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</si>
  <si>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</si>
  <si>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</si>
  <si>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</si>
  <si>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</si>
  <si>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</si>
  <si>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</si>
  <si>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</si>
  <si>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</si>
  <si>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</si>
  <si>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</si>
  <si>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</si>
  <si>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</si>
  <si>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</si>
  <si>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</si>
  <si>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</si>
  <si>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</si>
  <si>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</si>
  <si>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</si>
  <si>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</si>
  <si>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</si>
  <si>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</si>
  <si>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</si>
  <si>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</si>
  <si>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</si>
  <si>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</si>
  <si>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</si>
  <si>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</si>
  <si>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</si>
  <si>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</si>
  <si>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</si>
  <si>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</si>
  <si>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</si>
  <si>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</si>
  <si>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</si>
  <si>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</si>
  <si>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</si>
  <si>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</si>
  <si>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</si>
  <si>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</si>
  <si>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</si>
  <si>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</si>
  <si>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</si>
  <si>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</si>
  <si>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</si>
  <si>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</si>
  <si>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</si>
  <si>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</si>
  <si>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</si>
  <si>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</si>
  <si>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</si>
  <si>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</si>
  <si>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</si>
  <si>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</si>
  <si>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</si>
  <si>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</si>
  <si>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</si>
  <si>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</si>
  <si>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</si>
  <si>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</si>
  <si>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</si>
  <si>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</si>
  <si>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</si>
  <si>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</si>
  <si>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</si>
  <si>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</si>
  <si>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</si>
  <si>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</si>
  <si>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</si>
  <si>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</si>
  <si>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</si>
  <si>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</si>
  <si>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</si>
  <si>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</si>
  <si>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</si>
  <si>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</si>
  <si>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</si>
  <si>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</si>
  <si>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</si>
  <si>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</si>
  <si>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</si>
  <si>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</si>
  <si>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</si>
  <si>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</si>
  <si>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</si>
  <si>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</si>
  <si>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</si>
  <si>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</si>
  <si>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</si>
  <si>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</si>
  <si>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</si>
  <si>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</si>
  <si>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</si>
  <si>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</si>
  <si>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</si>
  <si>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</si>
  <si>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</si>
  <si>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</si>
  <si>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</si>
  <si>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</si>
  <si>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</si>
  <si>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</si>
  <si>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</si>
  <si>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</si>
  <si>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</si>
  <si>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</si>
  <si>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</si>
  <si>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</si>
  <si>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</si>
  <si>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</si>
  <si>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</si>
  <si>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</si>
  <si>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</si>
  <si>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</si>
  <si>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</si>
  <si>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</si>
  <si>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</si>
  <si>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</si>
  <si>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</si>
  <si>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</si>
  <si>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</si>
  <si>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</si>
  <si>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</si>
  <si>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</si>
  <si>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</si>
  <si>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</si>
  <si>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</si>
  <si>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</si>
  <si>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</si>
  <si>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</si>
  <si>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</si>
  <si>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</si>
  <si>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</si>
  <si>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</si>
  <si>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</si>
  <si>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</si>
  <si>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</si>
  <si>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</si>
  <si>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</si>
  <si>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</si>
  <si>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</si>
  <si>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</si>
  <si>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</si>
  <si>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</si>
  <si>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</si>
  <si>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</si>
  <si>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</si>
  <si>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</si>
  <si>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</si>
  <si>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</si>
  <si>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</si>
  <si>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</si>
  <si>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</si>
  <si>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</si>
  <si>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</si>
  <si>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</si>
  <si>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</si>
  <si>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</si>
  <si>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</si>
  <si>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</si>
  <si>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</si>
  <si>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</si>
  <si>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</si>
  <si>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</si>
  <si>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</si>
  <si>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</si>
  <si>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</si>
  <si>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</si>
  <si>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</si>
  <si>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</si>
  <si>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</si>
  <si>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</si>
  <si>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</si>
  <si>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</si>
  <si>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</si>
  <si>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</si>
  <si>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</si>
  <si>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</si>
  <si>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</si>
  <si>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</si>
  <si>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</si>
  <si>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</si>
  <si>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</si>
  <si>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</si>
  <si>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</si>
  <si>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</si>
  <si>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</si>
  <si>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</si>
  <si>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</si>
  <si>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</si>
  <si>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</si>
  <si>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</si>
  <si>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</si>
  <si>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CB16</t>
  </si>
  <si>
    <t>AU$750,000,000</t>
  </si>
  <si>
    <t>1.0024000 C$/AU$</t>
  </si>
  <si>
    <t>3 month BBSW +0.57%</t>
  </si>
  <si>
    <t>Floating</t>
  </si>
  <si>
    <t>CB17</t>
  </si>
  <si>
    <t>US$1,750,000,000</t>
  </si>
  <si>
    <t>1.0972000 C$/US$</t>
  </si>
  <si>
    <t>CB18</t>
  </si>
  <si>
    <t>US$2,000,000,000</t>
  </si>
  <si>
    <t>1.2520000 C$/US$</t>
  </si>
  <si>
    <t>CB19</t>
  </si>
  <si>
    <t>3 month BA +0.36%</t>
  </si>
  <si>
    <t>CB20</t>
  </si>
  <si>
    <t>CB21</t>
  </si>
  <si>
    <t>1.3870000 C$/€</t>
  </si>
  <si>
    <t>CB22</t>
  </si>
  <si>
    <t>1.4017000 C$/€</t>
  </si>
  <si>
    <t>CB25</t>
  </si>
  <si>
    <t>1.4899000 C$/€</t>
  </si>
  <si>
    <t>CB26</t>
  </si>
  <si>
    <t>1.3027000 C$/US$</t>
  </si>
  <si>
    <t>CB27</t>
  </si>
  <si>
    <t>1.4525000 C$/€</t>
  </si>
  <si>
    <t>CB28</t>
  </si>
  <si>
    <t>1.5370000 C$/€</t>
  </si>
  <si>
    <t>CB30</t>
  </si>
  <si>
    <t>1.4808000 C$/€</t>
  </si>
  <si>
    <t>CB31</t>
  </si>
  <si>
    <t>1.3266000 C$/US$</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</si>
  <si>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</si>
  <si>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</si>
  <si>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</si>
  <si>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</si>
  <si>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</si>
  <si>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</si>
  <si>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</si>
  <si>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</si>
  <si>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</si>
  <si>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</si>
  <si>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</si>
  <si>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</si>
  <si>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</si>
  <si>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</si>
  <si>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</si>
  <si>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CB39</t>
  </si>
  <si>
    <t>US$1,700,000,000</t>
  </si>
  <si>
    <t>1.2990000 C$/US$</t>
  </si>
  <si>
    <t>CB40</t>
  </si>
  <si>
    <t>1.5160000 C$/€</t>
  </si>
  <si>
    <t>CB41</t>
  </si>
  <si>
    <t>1.5110000 C$/€</t>
  </si>
  <si>
    <t>CB42</t>
  </si>
  <si>
    <t>1.5040000 C$/€</t>
  </si>
  <si>
    <t>CB43</t>
  </si>
  <si>
    <t>3 month CDOR +0.14%</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</si>
  <si>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</si>
  <si>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</si>
  <si>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</si>
  <si>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</si>
  <si>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</si>
  <si>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</si>
  <si>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</si>
  <si>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</si>
  <si>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</si>
  <si>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</si>
  <si>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</si>
  <si>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</si>
  <si>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</si>
  <si>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</si>
  <si>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</si>
  <si>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</si>
  <si>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</si>
  <si>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</si>
  <si>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</si>
  <si>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</si>
  <si>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</si>
  <si>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</si>
  <si>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</si>
  <si>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</si>
  <si>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</si>
  <si>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</si>
  <si>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</si>
  <si>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</si>
  <si>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r>
      <t>Senior Debt</t>
    </r>
    <r>
      <rPr>
        <vertAlign val="superscript"/>
        <sz val="8"/>
        <rFont val="Arial"/>
        <family val="2"/>
      </rPr>
      <t xml:space="preserve">(2) </t>
    </r>
    <r>
      <rPr>
        <sz val="8"/>
        <rFont val="Arial"/>
        <family val="2"/>
      </rPr>
      <t xml:space="preserve">/ Long-Term Issuer Default Rating (Fitch) </t>
    </r>
  </si>
  <si>
    <t>Aa2</t>
  </si>
  <si>
    <t>AA (high)</t>
  </si>
  <si>
    <t>AA</t>
  </si>
  <si>
    <t>Short-Term Debt / Short-Term Issuer Default Rating (Fitch)</t>
  </si>
  <si>
    <t>P-1</t>
  </si>
  <si>
    <t>R-1 (high)</t>
  </si>
  <si>
    <t>F1+</t>
  </si>
  <si>
    <t>Deposit Rating ("dr") (Short-Term/Long-Term)</t>
  </si>
  <si>
    <t>P-1 (dr) / Aa2 (dr)</t>
  </si>
  <si>
    <t>n/a / AA (high) (dr)</t>
  </si>
  <si>
    <t>F1+ / AA</t>
  </si>
  <si>
    <t>Counterparty Risk Assessment (Short-Term/Long-Term)</t>
  </si>
  <si>
    <t>P-1 (cr) / Aa2 (cr)</t>
  </si>
  <si>
    <t>n/a</t>
  </si>
  <si>
    <t>Derivative Counterparty Rating (Short-Term/Long-Term)</t>
  </si>
  <si>
    <t>AA (dcr)</t>
  </si>
  <si>
    <t>Rating Outlook</t>
  </si>
  <si>
    <t>Stable</t>
  </si>
  <si>
    <r>
      <t>Applicable Ratings of Standby Account Bank &amp; Standby GDA Provider</t>
    </r>
    <r>
      <rPr>
        <vertAlign val="superscript"/>
        <sz val="8"/>
        <rFont val="Arial"/>
        <family val="2"/>
      </rPr>
      <t>(1)</t>
    </r>
  </si>
  <si>
    <r>
      <t>Senior Debt</t>
    </r>
    <r>
      <rPr>
        <vertAlign val="superscript"/>
        <sz val="8"/>
        <rFont val="Arial"/>
        <family val="2"/>
      </rPr>
      <t>(2)</t>
    </r>
    <r>
      <rPr>
        <sz val="8"/>
        <rFont val="Arial"/>
        <family val="2"/>
      </rPr>
      <t xml:space="preserve"> / Long-Term Issuer Default Rating (Fitch) </t>
    </r>
  </si>
  <si>
    <t>AA-</t>
  </si>
  <si>
    <t>Deposit Rating (Short-Term/Long-Term)</t>
  </si>
  <si>
    <t>n/a / AA (dr)</t>
  </si>
  <si>
    <t>F1+ / AA-</t>
  </si>
  <si>
    <r>
      <t>Description of Ratings Triggers</t>
    </r>
    <r>
      <rPr>
        <vertAlign val="superscript"/>
        <sz val="8"/>
        <rFont val="Arial"/>
        <family val="2"/>
      </rPr>
      <t>(3) (4)</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</si>
  <si>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</si>
  <si>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</si>
  <si>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</si>
  <si>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</si>
  <si>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</si>
  <si>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</si>
  <si>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(5)</t>
    </r>
  </si>
  <si>
    <t>Standby Account Bank/GDA Provider (BMO)</t>
  </si>
  <si>
    <t>Cash Manager (RBC)</t>
  </si>
  <si>
    <t>P-2 (cr)</t>
  </si>
  <si>
    <t>BBB (low) (long)</t>
  </si>
  <si>
    <r>
      <t>F2 &amp; BBB+</t>
    </r>
    <r>
      <rPr>
        <vertAlign val="superscript"/>
        <sz val="8"/>
        <rFont val="Arial"/>
        <family val="2"/>
      </rPr>
      <t>(6)</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</si>
  <si>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</si>
  <si>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</si>
  <si>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</si>
  <si>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</si>
  <si>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</si>
  <si>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</si>
  <si>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</si>
  <si>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</si>
  <si>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</si>
  <si>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(6)</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</si>
  <si>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</si>
  <si>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</si>
  <si>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</si>
  <si>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</si>
  <si>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</si>
  <si>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</si>
  <si>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</si>
  <si>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</si>
  <si>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</si>
  <si>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</si>
  <si>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</si>
  <si>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</si>
  <si>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Baa1 (cr)</t>
  </si>
  <si>
    <t>BBB (high) (long)</t>
  </si>
  <si>
    <t>BBB+ (dcr)</t>
  </si>
  <si>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</si>
  <si>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</si>
  <si>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</si>
  <si>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(6)</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</si>
  <si>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</si>
  <si>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</si>
  <si>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</si>
  <si>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</si>
  <si>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</si>
  <si>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</si>
  <si>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Fitch assigned the Derivative Counterparty and Deposit Ratings on October 22, 2018. </t>
    </r>
  </si>
  <si>
    <r>
      <rPr>
        <vertAlign val="superscript"/>
        <sz val="6"/>
        <rFont val="Arial"/>
        <family val="2"/>
      </rPr>
      <t>(2)</t>
    </r>
    <r>
      <rPr>
        <sz val="6"/>
        <rFont val="Arial"/>
        <family val="2"/>
      </rPr>
      <t xml:space="preserve"> Includes: (a) senior debt issued prior to September 23, 2018; and (b) senior debt issued on or after September 23, 2018 which is excluded from the bank recapitalization "bail-in" regime. Senior debt subject to conversion under the bail-in regime is rated A2 by Moody’s, AA by DBRS and AA by Fitch.</t>
    </r>
  </si>
  <si>
    <r>
      <rPr>
        <vertAlign val="superscript"/>
        <sz val="6"/>
        <rFont val="Arial"/>
        <family val="2"/>
      </rPr>
      <t>(3)</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</si>
  <si>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(4)</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</si>
  <si>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(5)</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</si>
  <si>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(6)</t>
    </r>
    <r>
      <rPr>
        <sz val="6"/>
        <rFont val="Arial"/>
        <family val="2"/>
      </rPr>
      <t xml:space="preserve"> These ratings will be in respect of Derivative Counterparty Ratings from Fitch and include the (dcr) reference following Fitch having assigned Derivative Counterparty Ratings to the relevant party.</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</si>
  <si>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</si>
  <si>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</si>
  <si>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</si>
  <si>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</si>
  <si>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</si>
  <si>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</si>
  <si>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</si>
  <si>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</si>
  <si>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</si>
  <si>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</si>
  <si>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</si>
  <si>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</si>
  <si>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</si>
  <si>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</si>
  <si>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</si>
  <si>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</si>
  <si>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Lesser of (a) Cover Pool Collateral, and</t>
  </si>
  <si>
    <t>A (a)</t>
  </si>
  <si>
    <t xml:space="preserve">          (b) Cover Pool Collateral required to meet the Asset Coverage Test</t>
  </si>
  <si>
    <t>A (b)</t>
  </si>
  <si>
    <t>B (C$ Equivalent of Outstanding Covered Bonds)</t>
  </si>
  <si>
    <t>Level of Overcollateralization (A/B)</t>
  </si>
  <si>
    <t>Regulatory OC Minimum</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</si>
  <si>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</si>
  <si>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</si>
  <si>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</si>
  <si>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</si>
  <si>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</si>
  <si>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</si>
  <si>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</si>
  <si>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</si>
  <si>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</si>
  <si>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</si>
  <si>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</si>
  <si>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</si>
  <si>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</si>
  <si>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</si>
  <si>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</si>
  <si>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</si>
  <si>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</si>
  <si>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</si>
  <si>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</si>
  <si>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</si>
  <si>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</si>
  <si>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</si>
  <si>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</si>
  <si>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</si>
  <si>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</si>
  <si>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</si>
  <si>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Swap Breakage Fee</t>
  </si>
  <si>
    <t>Cash Outflows</t>
  </si>
  <si>
    <t>Swap payment</t>
  </si>
  <si>
    <t>Intercompany Loan interest</t>
  </si>
  <si>
    <t xml:space="preserve">Intercompany Loan principal </t>
  </si>
  <si>
    <t>Purchase of Loans</t>
  </si>
  <si>
    <t>Net inflows/(outflows)</t>
  </si>
  <si>
    <t>Page 3 of 21</t>
  </si>
  <si>
    <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</si>
  <si>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</si>
  <si>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</si>
  <si>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</si>
  <si>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</si>
  <si>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</si>
  <si>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</si>
  <si>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</si>
  <si>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</si>
  <si>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</si>
  <si>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</si>
  <si>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</si>
  <si>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</si>
  <si>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</si>
  <si>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</si>
  <si>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</si>
  <si>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</si>
  <si>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</si>
  <si>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</si>
  <si>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</si>
  <si>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</si>
  <si>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</si>
  <si>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</si>
  <si>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</si>
  <si>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</si>
  <si>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</si>
  <si>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</si>
  <si>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</si>
  <si>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</si>
  <si>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</si>
  <si>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</si>
  <si>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</si>
  <si>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</si>
  <si>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</si>
  <si>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</si>
  <si>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</si>
  <si>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</si>
  <si>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</si>
  <si>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</si>
  <si>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</si>
  <si>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</si>
  <si>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</si>
  <si>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</si>
  <si>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</si>
  <si>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</si>
  <si>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</si>
  <si>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</si>
  <si>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</si>
  <si>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</si>
  <si>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</si>
  <si>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</si>
  <si>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</si>
  <si>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</si>
  <si>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</si>
  <si>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</si>
  <si>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</si>
  <si>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</si>
  <si>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</si>
  <si>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</si>
  <si>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</si>
  <si>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</si>
  <si>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</si>
  <si>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</si>
  <si>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</si>
  <si>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</si>
  <si>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</si>
  <si>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</si>
  <si>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</si>
  <si>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</si>
  <si>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</si>
  <si>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</si>
  <si>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</si>
  <si>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</si>
  <si>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</si>
  <si>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</si>
  <si>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</si>
  <si>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</si>
  <si>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</si>
  <si>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</si>
  <si>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</si>
  <si>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</si>
  <si>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</si>
  <si>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</si>
  <si>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</si>
  <si>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</si>
  <si>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</si>
  <si>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</si>
  <si>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</si>
  <si>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</si>
  <si>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</si>
  <si>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</si>
  <si>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</si>
  <si>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</si>
  <si>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</si>
  <si>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</si>
  <si>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</si>
  <si>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</si>
  <si>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</si>
  <si>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</si>
  <si>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</si>
  <si>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</si>
  <si>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</si>
  <si>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</si>
  <si>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</si>
  <si>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</si>
  <si>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</si>
  <si>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</si>
  <si>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</si>
  <si>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</si>
  <si>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</si>
  <si>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</si>
  <si>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</si>
  <si>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</si>
  <si>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</si>
  <si>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</si>
  <si>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</si>
  <si>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</si>
  <si>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</si>
  <si>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</si>
  <si>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</si>
  <si>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</si>
  <si>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</si>
  <si>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</si>
  <si>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</si>
  <si>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</si>
  <si>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</si>
  <si>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</si>
  <si>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</si>
  <si>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</si>
  <si>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</si>
  <si>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</si>
  <si>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</si>
  <si>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</si>
  <si>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</si>
  <si>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</si>
  <si>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</si>
  <si>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</si>
  <si>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</si>
  <si>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</si>
  <si>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</si>
  <si>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</si>
  <si>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</si>
  <si>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</si>
  <si>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</si>
  <si>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</si>
  <si>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</si>
  <si>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</si>
  <si>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</si>
  <si>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</si>
  <si>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</si>
  <si>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</si>
  <si>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</si>
  <si>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</si>
  <si>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</si>
  <si>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</si>
  <si>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</si>
  <si>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</si>
  <si>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</si>
  <si>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</si>
  <si>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</si>
  <si>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</si>
  <si>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</si>
  <si>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</si>
  <si>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</si>
  <si>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</si>
  <si>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</si>
  <si>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</si>
  <si>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</si>
  <si>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</si>
  <si>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</si>
  <si>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</si>
  <si>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</si>
  <si>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</si>
  <si>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</si>
  <si>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</si>
  <si>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</si>
  <si>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</si>
  <si>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</si>
  <si>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</si>
  <si>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</si>
  <si>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</si>
  <si>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</si>
  <si>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</si>
  <si>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</si>
  <si>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</si>
  <si>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</si>
  <si>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</si>
  <si>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</si>
  <si>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</si>
  <si>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</si>
  <si>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</si>
  <si>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</si>
  <si>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</si>
  <si>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</si>
  <si>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</si>
  <si>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</si>
  <si>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</si>
  <si>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</si>
  <si>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</si>
  <si>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</si>
  <si>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</si>
  <si>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</si>
  <si>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</si>
  <si>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</si>
  <si>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</si>
  <si>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</si>
  <si>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</si>
  <si>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</si>
  <si>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</si>
  <si>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</si>
  <si>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</si>
  <si>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</si>
  <si>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</si>
  <si>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</si>
  <si>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</si>
  <si>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</si>
  <si>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</si>
  <si>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</si>
  <si>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</si>
  <si>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</si>
  <si>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</si>
  <si>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</si>
  <si>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</si>
  <si>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</si>
  <si>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</si>
  <si>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</si>
  <si>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</si>
  <si>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</si>
  <si>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</si>
  <si>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</si>
  <si>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</si>
  <si>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</si>
  <si>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</si>
  <si>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</si>
  <si>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</si>
  <si>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</si>
  <si>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</si>
  <si>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</si>
  <si>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</si>
  <si>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</si>
  <si>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</si>
  <si>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</si>
  <si>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</si>
  <si>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</si>
  <si>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</si>
  <si>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</si>
  <si>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</si>
  <si>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</si>
  <si>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</si>
  <si>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</si>
  <si>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</si>
  <si>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Example Bank</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</si>
  <si>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</si>
  <si>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</si>
  <si>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</si>
  <si>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</si>
  <si>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</si>
  <si>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</si>
  <si>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</si>
  <si>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</si>
  <si>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</si>
  <si>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</si>
  <si>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</si>
  <si>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</si>
  <si>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</si>
  <si>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</si>
  <si>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</si>
  <si>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</si>
  <si>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</si>
  <si>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</si>
  <si>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</si>
  <si>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</si>
  <si>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</si>
  <si>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</si>
  <si>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</si>
  <si>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</si>
  <si>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</si>
  <si>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</si>
  <si>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</si>
  <si>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</si>
  <si>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</si>
  <si>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</si>
  <si>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</si>
  <si>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</si>
  <si>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</si>
  <si>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</si>
  <si>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</si>
  <si>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</si>
  <si>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</si>
  <si>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</si>
  <si>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</si>
  <si>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</si>
  <si>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</si>
  <si>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</si>
  <si>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</si>
  <si>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</si>
  <si>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</si>
  <si>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</si>
  <si>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</si>
  <si>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</si>
  <si>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</si>
  <si>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</si>
  <si>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</si>
  <si>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</si>
  <si>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</si>
  <si>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</si>
  <si>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</si>
  <si>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</si>
  <si>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</si>
  <si>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</si>
  <si>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</si>
  <si>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</si>
  <si>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</si>
  <si>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</si>
  <si>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43 for Mortgage Assets</t>
  </si>
  <si>
    <t>186 for Residential Mortgage Assets</t>
  </si>
  <si>
    <t>287 for Commercial Mortgage Assets</t>
  </si>
  <si>
    <t>149 for Mortgage Assets</t>
  </si>
  <si>
    <t>17 for Harmonised Glossary</t>
  </si>
  <si>
    <t>179 for Mortgage Assets</t>
  </si>
  <si>
    <t>Pass</t>
  </si>
  <si>
    <t xml:space="preserve"> </t>
  </si>
  <si>
    <t>Reporting Date: 13/09/19</t>
  </si>
  <si>
    <t>Cut-off Date: 30/08/19</t>
  </si>
  <si>
    <t>30/08/19</t>
  </si>
  <si>
    <t xml:space="preserve">        OSFI Covered Bond Ratio:</t>
  </si>
  <si>
    <r>
      <rPr>
        <b/>
        <sz val="10"/>
        <rFont val="Arial"/>
        <family val="2"/>
      </rPr>
      <t>2.91%</t>
    </r>
    <r>
      <rPr>
        <b/>
        <vertAlign val="superscript"/>
        <sz val="10"/>
        <rFont val="Arial"/>
        <family val="2"/>
      </rPr>
      <t>(2)</t>
    </r>
  </si>
  <si>
    <t xml:space="preserve">        OSFI Covered Bond Ratio Limit:</t>
  </si>
  <si>
    <r>
      <rPr>
        <vertAlign val="superscript"/>
        <sz val="8"/>
        <rFont val="Arial"/>
        <family val="2"/>
      </rPr>
      <t>(2)</t>
    </r>
    <r>
      <rPr>
        <sz val="8"/>
        <rFont val="Arial"/>
        <family val="2"/>
      </rPr>
      <t xml:space="preserve"> Per OSFI's letter dated May 23, 2019, the OSFI Covered Bond Ratio refers to total assets pledged for covered bonds relative to total on-balance sheet assets. Total on-balance  sheet assets as of July 31, 2019. 
  </t>
    </r>
  </si>
  <si>
    <r>
      <rPr>
        <vertAlign val="superscript"/>
        <sz val="8"/>
        <color rgb="FF000000"/>
        <rFont val="Arial"/>
        <family val="2"/>
      </rPr>
      <t>(1)</t>
    </r>
    <r>
      <rPr>
        <sz val="8"/>
        <color rgb="FF000000"/>
        <rFont val="Arial"/>
        <family val="2"/>
      </rPr>
      <t xml:space="preserve"> Cash settlement to occur on September 17, 2019</t>
    </r>
  </si>
  <si>
    <r>
      <rPr>
        <vertAlign val="superscript"/>
        <sz val="8"/>
        <color rgb="FF000000"/>
        <rFont val="Arial"/>
        <family val="2"/>
      </rPr>
      <t>(2)</t>
    </r>
    <r>
      <rPr>
        <sz val="8"/>
        <color rgb="FF000000"/>
        <rFont val="Arial"/>
        <family val="2"/>
      </rPr>
      <t xml:space="preserve"> Cash settlement occurred on August 19, 2019</t>
    </r>
  </si>
  <si>
    <t>Monthly Investor Report - August 30, 2019</t>
  </si>
  <si>
    <t>$56,278,886,590*</t>
  </si>
  <si>
    <t xml:space="preserve">$40,891,062,139 </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</si>
</sst>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1010409]m/d/yyyy"/>
    <numFmt numFmtId="168" formatCode="[$CHF]\ #,##0"/>
    <numFmt numFmtId="169" formatCode="#,##0.0000000_);\(#,##0.0000000\)"/>
    <numFmt numFmtId="170" formatCode="&quot;$&quot;#,##0"/>
    <numFmt numFmtId="171" formatCode="0.000%"/>
    <numFmt numFmtId="172" formatCode="[$€-2]\ #,##0"/>
    <numFmt numFmtId="173" formatCode="[$$-1009]#,##0"/>
    <numFmt numFmtId="174" formatCode="[$£-809]#,##0;[Red]\-[$£-809]#,##0"/>
    <numFmt numFmtId="175" formatCode="[$£-809]#,##0"/>
    <numFmt numFmtId="176" formatCode="_(* #,##0.0000000000_);_(* \(#,##0.0000000000\);_(* &quot;-&quot;??_);_(@_)"/>
    <numFmt numFmtId="177" formatCode="_(* #,##0_);_(* \(#,##0\);_(* &quot;-&quot;??_);_(@_)"/>
    <numFmt numFmtId="178" formatCode="&quot;$&quot;#,##0.00"/>
    <numFmt numFmtId="179" formatCode="[$-1010409]&quot;$&quot;#,##0;\(&quot;$&quot;#,##0\)"/>
    <numFmt numFmtId="180" formatCode="[$-409]mmmm\ d\,\ yyyy;@"/>
    <numFmt numFmtId="181" formatCode="[$-1010409]dd\-mmm\-yyyy"/>
    <numFmt numFmtId="182" formatCode="[$-1010409]##,##0;\(##,##0\)"/>
    <numFmt numFmtId="183" formatCode="[$-10409]m/d/yyyy"/>
    <numFmt numFmtId="184" formatCode="[$-10409]&quot;$&quot;#,##0;\(&quot;$&quot;#,##0\)"/>
    <numFmt numFmtId="185" formatCode="[$-10409]#,##0;\-#,##0"/>
    <numFmt numFmtId="186" formatCode="[$-10409]#,##0.00%"/>
    <numFmt numFmtId="187" formatCode="[$-10409]#,##0.00;\-#,##0.00"/>
  </numFmts>
  <fonts count="106"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b/>
      <i/>
      <sz val="8"/>
      <name val="Arial"/>
      <family val="2"/>
    </font>
    <font>
      <b/>
      <sz val="10"/>
      <color rgb="FF00FF00"/>
      <name val="Arial"/>
      <family val="2"/>
    </font>
    <font>
      <b/>
      <sz val="10"/>
      <color rgb="FF339966"/>
      <name val="Arial"/>
      <family val="2"/>
    </font>
    <font>
      <sz val="10"/>
      <color rgb="FF000000"/>
      <name val="Arial"/>
      <family val="2"/>
    </font>
    <font>
      <b/>
      <vertAlign val="superscript"/>
      <sz val="10"/>
      <color rgb="FFFFCC00"/>
      <name val="Arial"/>
      <family val="2"/>
    </font>
    <font>
      <sz val="11"/>
      <color theme="1"/>
      <name val="Calibri"/>
      <family val="2"/>
    </font>
    <font>
      <sz val="9"/>
      <name val="Arial"/>
      <family val="2"/>
    </font>
    <font>
      <b/>
      <sz val="10"/>
      <color rgb="FFFFFFFF"/>
      <name val="Arial"/>
      <family val="2"/>
    </font>
    <font>
      <sz val="10"/>
      <color indexed="8"/>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sz val="10"/>
      <name val="Calibri"/>
      <family val="2"/>
    </font>
    <font>
      <sz val="9"/>
      <color rgb="FF000000"/>
      <name val="Arial"/>
      <family val="2"/>
    </font>
    <font>
      <u/>
      <sz val="10"/>
      <color rgb="FF000000"/>
      <name val="Arial"/>
      <family val="2"/>
    </font>
    <font>
      <b/>
      <u/>
      <sz val="10"/>
      <color rgb="FF000000"/>
      <name val="Arial"/>
      <family val="2"/>
    </font>
    <font>
      <u/>
      <sz val="8"/>
      <color rgb="FF333399"/>
      <name val="Arial"/>
      <family val="2"/>
    </font>
    <font>
      <u/>
      <sz val="10"/>
      <color rgb="FF333399"/>
      <name val="Arial"/>
      <family val="2"/>
    </font>
    <font>
      <b/>
      <sz val="10"/>
      <color rgb="FF333399"/>
      <name val="Arial"/>
      <family val="2"/>
    </font>
    <font>
      <b/>
      <u/>
      <sz val="10"/>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1"/>
      <color rgb="FFFF0000"/>
      <name val="Calibri"/>
      <family val="2"/>
      <scheme val="minor"/>
    </font>
    <font>
      <i/>
      <sz val="11"/>
      <color rgb="FF0070C0"/>
      <name val="Calibri"/>
      <family val="2"/>
      <scheme val="minor"/>
    </font>
    <font>
      <b/>
      <vertAlign val="superscript"/>
      <sz val="10"/>
      <name val="Arial"/>
      <family val="2"/>
    </font>
    <font>
      <b/>
      <sz val="9"/>
      <color rgb="FF00000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indexed="9"/>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s>
  <cellStyleXfs count="21">
    <xf numFmtId="0" fontId="0" fillId="0" borderId="0"/>
    <xf numFmtId="43"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44" fillId="0" borderId="0"/>
    <xf numFmtId="0" fontId="34" fillId="0" borderId="0"/>
    <xf numFmtId="0" fontId="50"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0" fontId="67" fillId="0" borderId="0"/>
    <xf numFmtId="9" fontId="34" fillId="0" borderId="0" applyFont="0" applyFill="0" applyBorder="0" applyAlignment="0" applyProtection="0"/>
    <xf numFmtId="0" fontId="70" fillId="0" borderId="0"/>
    <xf numFmtId="0" fontId="34" fillId="0" borderId="0"/>
    <xf numFmtId="0" fontId="70" fillId="0" borderId="0"/>
    <xf numFmtId="9" fontId="34" fillId="0" borderId="0" applyFont="0" applyFill="0" applyBorder="0" applyAlignment="0" applyProtection="0"/>
    <xf numFmtId="0" fontId="70" fillId="0" borderId="0"/>
    <xf numFmtId="0" fontId="67" fillId="0" borderId="0"/>
    <xf numFmtId="0" fontId="67" fillId="0" borderId="0"/>
    <xf numFmtId="44" fontId="67" fillId="0" borderId="0" applyFont="0" applyFill="0" applyBorder="0" applyAlignment="0" applyProtection="0"/>
  </cellStyleXfs>
  <cellXfs count="736">
    <xf numFmtId="0" fontId="0" fillId="0" borderId="0" xfId="0"/>
    <xf numFmtId="0" fontId="4" fillId="0" borderId="0" xfId="0" applyFont="1" applyBorder="1" applyAlignment="1">
      <alignment horizontal="left" vertical="center"/>
    </xf>
    <xf numFmtId="0" fontId="0" fillId="0" borderId="0" xfId="0" applyFont="1"/>
    <xf numFmtId="0" fontId="5"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left" vertical="center" wrapText="1"/>
    </xf>
    <xf numFmtId="0" fontId="8" fillId="0" borderId="0" xfId="0" applyFont="1" applyFill="1" applyAlignment="1">
      <alignment wrapText="1"/>
    </xf>
    <xf numFmtId="0" fontId="6" fillId="0" borderId="0" xfId="0" applyFont="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wrapText="1"/>
    </xf>
    <xf numFmtId="0" fontId="8" fillId="0" borderId="0" xfId="0" applyFont="1" applyAlignment="1">
      <alignment vertical="center" wrapText="1"/>
    </xf>
    <xf numFmtId="0" fontId="12" fillId="0" borderId="0" xfId="0" applyFont="1" applyAlignment="1">
      <alignment vertical="center" wrapText="1"/>
    </xf>
    <xf numFmtId="0" fontId="8" fillId="0" borderId="0" xfId="0" applyFont="1" applyAlignment="1">
      <alignment wrapText="1"/>
    </xf>
    <xf numFmtId="0" fontId="11" fillId="0" borderId="0" xfId="0" applyFont="1" applyAlignment="1">
      <alignment vertical="center" wrapText="1"/>
    </xf>
    <xf numFmtId="0" fontId="11" fillId="0" borderId="0" xfId="0" applyFont="1" applyFill="1" applyAlignment="1">
      <alignment wrapText="1"/>
    </xf>
    <xf numFmtId="0" fontId="14" fillId="0" borderId="1" xfId="0" applyFont="1" applyBorder="1"/>
    <xf numFmtId="0" fontId="14" fillId="0" borderId="2" xfId="0" applyFont="1" applyBorder="1"/>
    <xf numFmtId="0" fontId="14" fillId="0" borderId="3" xfId="0" applyFont="1" applyBorder="1"/>
    <xf numFmtId="0" fontId="14" fillId="0" borderId="4" xfId="0" applyFont="1" applyBorder="1"/>
    <xf numFmtId="0" fontId="14" fillId="0" borderId="0" xfId="0" applyFont="1" applyBorder="1"/>
    <xf numFmtId="0" fontId="14" fillId="0" borderId="5" xfId="0" applyFont="1" applyBorder="1"/>
    <xf numFmtId="0" fontId="15" fillId="0" borderId="0" xfId="0" applyFont="1" applyBorder="1" applyAlignment="1">
      <alignment horizontal="center"/>
    </xf>
    <xf numFmtId="0" fontId="4" fillId="0" borderId="0" xfId="0" applyFont="1" applyBorder="1" applyAlignment="1">
      <alignment horizontal="center" vertical="center"/>
    </xf>
    <xf numFmtId="0" fontId="16" fillId="0" borderId="0" xfId="0" applyFont="1" applyBorder="1" applyAlignment="1">
      <alignment horizontal="center" vertical="center"/>
    </xf>
    <xf numFmtId="0" fontId="14" fillId="0" borderId="4" xfId="0" applyFont="1" applyFill="1" applyBorder="1"/>
    <xf numFmtId="0" fontId="14" fillId="0" borderId="0" xfId="0" applyFont="1" applyFill="1" applyBorder="1"/>
    <xf numFmtId="0" fontId="17" fillId="0" borderId="0" xfId="0" applyFont="1" applyFill="1" applyBorder="1" applyAlignment="1">
      <alignment horizontal="center" vertical="center"/>
    </xf>
    <xf numFmtId="0" fontId="14" fillId="0" borderId="5" xfId="0" applyFont="1" applyFill="1" applyBorder="1"/>
    <xf numFmtId="0" fontId="17" fillId="0" borderId="0" xfId="0" quotePrefix="1" applyFont="1" applyFill="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xf>
    <xf numFmtId="0" fontId="19" fillId="0" borderId="0" xfId="0" applyFont="1" applyBorder="1"/>
    <xf numFmtId="0" fontId="0" fillId="0" borderId="0" xfId="0" applyFont="1" applyAlignment="1"/>
    <xf numFmtId="0" fontId="21" fillId="0" borderId="0" xfId="3" applyFont="1" applyAlignment="1"/>
    <xf numFmtId="0" fontId="21" fillId="0" borderId="0" xfId="3" applyFont="1" applyFill="1" applyBorder="1" applyAlignment="1">
      <alignment horizontal="center"/>
    </xf>
    <xf numFmtId="0" fontId="14" fillId="0" borderId="6" xfId="0" applyFont="1" applyBorder="1"/>
    <xf numFmtId="0" fontId="14" fillId="0" borderId="7" xfId="0" applyFont="1" applyBorder="1"/>
    <xf numFmtId="0" fontId="14" fillId="0" borderId="8" xfId="0" applyFont="1" applyBorder="1"/>
    <xf numFmtId="0" fontId="4"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wrapText="1"/>
    </xf>
    <xf numFmtId="0" fontId="24" fillId="3" borderId="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2" borderId="11"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0" fillId="0" borderId="11" xfId="3" applyFill="1" applyBorder="1" applyAlignment="1" applyProtection="1">
      <alignment horizontal="center" vertical="center" wrapText="1"/>
    </xf>
    <xf numFmtId="0" fontId="20" fillId="0" borderId="12" xfId="3" applyFill="1" applyBorder="1" applyAlignment="1" applyProtection="1">
      <alignment horizontal="center" vertical="center" wrapText="1"/>
    </xf>
    <xf numFmtId="0" fontId="20" fillId="0" borderId="12" xfId="3" quotePrefix="1" applyFill="1" applyBorder="1" applyAlignment="1" applyProtection="1">
      <alignment horizontal="center" vertical="center" wrapText="1"/>
    </xf>
    <xf numFmtId="0" fontId="20" fillId="0" borderId="13" xfId="3" quotePrefix="1" applyFill="1" applyBorder="1" applyAlignment="1" applyProtection="1">
      <alignment horizontal="center" vertical="center" wrapText="1"/>
    </xf>
    <xf numFmtId="0" fontId="20" fillId="0" borderId="0" xfId="3" quotePrefix="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7" fillId="0" borderId="0" xfId="3" applyFont="1" applyFill="1" applyBorder="1" applyAlignment="1" applyProtection="1">
      <alignment horizontal="center" vertical="center" wrapText="1"/>
    </xf>
    <xf numFmtId="14" fontId="23" fillId="0" borderId="0" xfId="0"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protection locked="0"/>
    </xf>
    <xf numFmtId="0" fontId="29" fillId="0" borderId="0" xfId="3" quotePrefix="1" applyFont="1" applyFill="1" applyBorder="1" applyAlignment="1" applyProtection="1">
      <alignment horizontal="center" vertical="center" wrapText="1"/>
    </xf>
    <xf numFmtId="0" fontId="23" fillId="0" borderId="0" xfId="0" quotePrefix="1" applyFont="1" applyFill="1" applyBorder="1" applyAlignment="1" applyProtection="1">
      <alignment horizontal="center" vertical="center" wrapText="1"/>
    </xf>
    <xf numFmtId="0" fontId="20" fillId="0" borderId="0" xfId="3" applyFill="1" applyBorder="1" applyAlignment="1" applyProtection="1">
      <alignment horizontal="center" vertical="center" wrapText="1"/>
    </xf>
    <xf numFmtId="0" fontId="26" fillId="0" borderId="0" xfId="0" quotePrefix="1"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xf>
    <xf numFmtId="0" fontId="30" fillId="4"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164" fontId="23" fillId="0" borderId="0" xfId="0" quotePrefix="1" applyNumberFormat="1" applyFont="1" applyFill="1" applyBorder="1" applyAlignment="1" applyProtection="1">
      <alignment horizontal="center" vertical="center" wrapText="1"/>
    </xf>
    <xf numFmtId="0" fontId="28" fillId="0" borderId="0" xfId="0" quotePrefix="1" applyFont="1" applyFill="1" applyBorder="1" applyAlignment="1" applyProtection="1">
      <alignment horizontal="center" vertical="center" wrapText="1"/>
    </xf>
    <xf numFmtId="9" fontId="23" fillId="0" borderId="0" xfId="2" applyFont="1" applyFill="1" applyBorder="1" applyAlignment="1" applyProtection="1">
      <alignment horizontal="center" vertical="center" wrapText="1"/>
    </xf>
    <xf numFmtId="0" fontId="26" fillId="4" borderId="0" xfId="0" quotePrefix="1" applyFont="1" applyFill="1" applyBorder="1" applyAlignment="1" applyProtection="1">
      <alignment horizontal="center" vertical="center" wrapText="1"/>
    </xf>
    <xf numFmtId="0" fontId="23" fillId="5" borderId="0" xfId="0" quotePrefix="1" applyFont="1" applyFill="1" applyBorder="1" applyAlignment="1" applyProtection="1">
      <alignment horizontal="center" vertical="center" wrapText="1"/>
    </xf>
    <xf numFmtId="165" fontId="23" fillId="0" borderId="0" xfId="0"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3" fontId="23" fillId="0" borderId="0" xfId="0" quotePrefix="1" applyNumberFormat="1" applyFont="1" applyFill="1" applyBorder="1" applyAlignment="1" applyProtection="1">
      <alignment horizontal="center" vertical="center" wrapText="1"/>
    </xf>
    <xf numFmtId="165" fontId="23" fillId="0" borderId="0" xfId="0" quotePrefix="1" applyNumberFormat="1" applyFont="1" applyFill="1" applyBorder="1" applyAlignment="1" applyProtection="1">
      <alignment horizontal="center" vertical="center" wrapText="1"/>
    </xf>
    <xf numFmtId="10" fontId="23" fillId="0" borderId="0" xfId="0" quotePrefix="1" applyNumberFormat="1" applyFont="1" applyFill="1" applyBorder="1" applyAlignment="1" applyProtection="1">
      <alignment horizontal="center" vertical="center" wrapText="1"/>
    </xf>
    <xf numFmtId="0" fontId="23" fillId="0" borderId="0" xfId="0" quotePrefix="1" applyFont="1" applyFill="1" applyBorder="1" applyAlignment="1" applyProtection="1">
      <alignment horizontal="right" vertical="center" wrapText="1"/>
    </xf>
    <xf numFmtId="165" fontId="23" fillId="0" borderId="0" xfId="2"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right" vertical="center" wrapText="1"/>
    </xf>
    <xf numFmtId="9" fontId="23" fillId="0" borderId="0" xfId="2" quotePrefix="1"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165" fontId="31" fillId="0" borderId="0" xfId="2" quotePrefix="1"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3" fillId="0" borderId="0" xfId="0" quotePrefix="1" applyFont="1" applyFill="1" applyBorder="1" applyAlignment="1" applyProtection="1">
      <alignment horizontal="right" vertical="center" wrapText="1"/>
    </xf>
    <xf numFmtId="166" fontId="23" fillId="0" borderId="0" xfId="0" applyNumberFormat="1" applyFont="1" applyFill="1" applyBorder="1" applyAlignment="1" applyProtection="1">
      <alignment horizontal="center" vertical="center" wrapText="1"/>
    </xf>
    <xf numFmtId="164" fontId="23"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164" fontId="2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9" fontId="23" fillId="0" borderId="0" xfId="2" applyFont="1" applyFill="1" applyBorder="1" applyAlignment="1">
      <alignment horizontal="center" vertical="center" wrapText="1"/>
    </xf>
    <xf numFmtId="9" fontId="0" fillId="0" borderId="0" xfId="2" quotePrefix="1" applyFont="1" applyFill="1" applyBorder="1" applyAlignment="1" applyProtection="1">
      <alignment horizontal="center" vertical="center" wrapText="1"/>
    </xf>
    <xf numFmtId="165"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8" fillId="0" borderId="0" xfId="0" quotePrefix="1" applyFont="1" applyFill="1" applyBorder="1" applyAlignment="1" applyProtection="1">
      <alignment horizontal="right" vertical="center" wrapText="1"/>
    </xf>
    <xf numFmtId="10" fontId="23" fillId="0" borderId="0" xfId="2" applyNumberFormat="1"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5"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20" fillId="0" borderId="0" xfId="3" applyAlignment="1" applyProtection="1">
      <alignment horizontal="center"/>
    </xf>
    <xf numFmtId="0" fontId="0"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3" borderId="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0" fillId="0" borderId="12" xfId="3" applyFill="1" applyBorder="1" applyAlignment="1">
      <alignment horizontal="center" vertical="center" wrapText="1"/>
    </xf>
    <xf numFmtId="0" fontId="20" fillId="0" borderId="12" xfId="3" quotePrefix="1" applyFill="1" applyBorder="1" applyAlignment="1">
      <alignment horizontal="center" vertical="center" wrapText="1"/>
    </xf>
    <xf numFmtId="0" fontId="20" fillId="0" borderId="13" xfId="3" quotePrefix="1" applyFill="1" applyBorder="1" applyAlignment="1">
      <alignment horizontal="center" vertical="center" wrapText="1"/>
    </xf>
    <xf numFmtId="0" fontId="20" fillId="0" borderId="0" xfId="3" quotePrefix="1" applyFill="1" applyBorder="1" applyAlignment="1">
      <alignment horizontal="center" vertical="center" wrapText="1"/>
    </xf>
    <xf numFmtId="0" fontId="2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0" fillId="4" borderId="0" xfId="0" quotePrefix="1" applyFont="1" applyFill="1" applyBorder="1" applyAlignment="1">
      <alignment horizontal="center" vertical="center" wrapText="1"/>
    </xf>
    <xf numFmtId="0" fontId="31" fillId="4" borderId="0" xfId="0" applyFont="1" applyFill="1" applyBorder="1" applyAlignment="1">
      <alignment horizontal="center" vertical="center" wrapText="1"/>
    </xf>
    <xf numFmtId="164" fontId="23" fillId="0" borderId="0" xfId="0" quotePrefix="1" applyNumberFormat="1" applyFont="1" applyFill="1" applyBorder="1" applyAlignment="1">
      <alignment horizontal="center" vertical="center" wrapText="1"/>
    </xf>
    <xf numFmtId="165" fontId="23" fillId="0" borderId="0" xfId="0" quotePrefix="1" applyNumberFormat="1" applyFont="1" applyFill="1" applyBorder="1" applyAlignment="1">
      <alignment horizontal="center" vertical="center" wrapText="1"/>
    </xf>
    <xf numFmtId="0" fontId="23" fillId="0" borderId="0" xfId="0" applyFont="1" applyFill="1" applyBorder="1" applyAlignment="1">
      <alignment horizontal="right" vertical="center" wrapText="1"/>
    </xf>
    <xf numFmtId="165" fontId="23" fillId="0" borderId="0" xfId="2" applyNumberFormat="1" applyFont="1" applyFill="1" applyBorder="1" applyAlignment="1">
      <alignment horizontal="center" vertical="center" wrapText="1"/>
    </xf>
    <xf numFmtId="10" fontId="23" fillId="0" borderId="0" xfId="0" quotePrefix="1"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165" fontId="23" fillId="0" borderId="0" xfId="0"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165" fontId="38" fillId="0" borderId="0" xfId="2"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6" fillId="6" borderId="0" xfId="0" applyFont="1" applyFill="1" applyBorder="1" applyAlignment="1">
      <alignment horizontal="center" vertical="center" wrapText="1"/>
    </xf>
    <xf numFmtId="0" fontId="39" fillId="6" borderId="0" xfId="0" quotePrefix="1" applyFont="1" applyFill="1" applyBorder="1" applyAlignment="1">
      <alignment horizontal="center" vertical="center" wrapText="1"/>
    </xf>
    <xf numFmtId="0" fontId="31" fillId="6"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quotePrefix="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43" fontId="23" fillId="0" borderId="0" xfId="1" applyFont="1" applyFill="1" applyBorder="1" applyAlignment="1">
      <alignment horizontal="center" vertical="center" wrapText="1"/>
    </xf>
    <xf numFmtId="0" fontId="23" fillId="0" borderId="0" xfId="0" quotePrefix="1" applyFont="1" applyFill="1" applyBorder="1" applyAlignment="1">
      <alignment horizontal="right" vertical="center" wrapText="1"/>
    </xf>
    <xf numFmtId="165" fontId="23" fillId="0" borderId="0" xfId="2" quotePrefix="1" applyNumberFormat="1" applyFont="1" applyFill="1" applyBorder="1" applyAlignment="1">
      <alignment horizontal="center" vertical="center" wrapText="1"/>
    </xf>
    <xf numFmtId="10" fontId="23" fillId="0" borderId="0" xfId="0" applyNumberFormat="1" applyFont="1" applyFill="1" applyBorder="1" applyAlignment="1">
      <alignment horizontal="center" vertical="center" wrapText="1"/>
    </xf>
    <xf numFmtId="0" fontId="28" fillId="0" borderId="0" xfId="0" applyFont="1" applyFill="1" applyBorder="1" applyAlignment="1">
      <alignment horizontal="right" vertical="center" wrapText="1"/>
    </xf>
    <xf numFmtId="10" fontId="23" fillId="0" borderId="0" xfId="2"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23"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3" fontId="23" fillId="0" borderId="0" xfId="0" quotePrefix="1" applyNumberFormat="1" applyFont="1" applyFill="1" applyBorder="1" applyAlignment="1">
      <alignment horizontal="center" vertical="center" wrapText="1"/>
    </xf>
    <xf numFmtId="9" fontId="23"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30" fillId="4" borderId="0" xfId="2" applyNumberFormat="1" applyFont="1" applyFill="1" applyBorder="1" applyAlignment="1">
      <alignment horizontal="center" vertical="center" wrapText="1"/>
    </xf>
    <xf numFmtId="165" fontId="26" fillId="4" borderId="0" xfId="2" applyNumberFormat="1" applyFont="1" applyFill="1" applyBorder="1" applyAlignment="1">
      <alignment horizontal="center" vertical="center" wrapText="1"/>
    </xf>
    <xf numFmtId="0" fontId="0" fillId="0" borderId="0" xfId="0" applyFill="1"/>
    <xf numFmtId="0" fontId="24" fillId="2" borderId="14" xfId="0" applyFont="1" applyFill="1" applyBorder="1" applyAlignment="1">
      <alignment horizontal="center" vertical="center" wrapText="1"/>
    </xf>
    <xf numFmtId="0" fontId="20" fillId="0" borderId="14" xfId="3" applyFill="1" applyBorder="1" applyAlignment="1">
      <alignment horizontal="center" vertical="center" wrapText="1"/>
    </xf>
    <xf numFmtId="3" fontId="23"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0" fillId="2" borderId="0" xfId="0" applyFont="1" applyFill="1" applyBorder="1" applyAlignment="1">
      <alignment horizontal="center" vertical="center" wrapText="1"/>
    </xf>
    <xf numFmtId="0" fontId="0" fillId="0" borderId="0" xfId="0" applyAlignment="1">
      <alignment horizontal="center"/>
    </xf>
    <xf numFmtId="0" fontId="41" fillId="0" borderId="0" xfId="0" applyFont="1" applyFill="1" applyBorder="1" applyAlignment="1">
      <alignment horizontal="center" vertical="center" wrapText="1"/>
    </xf>
    <xf numFmtId="0" fontId="41" fillId="0" borderId="0" xfId="0" applyFont="1" applyFill="1" applyAlignment="1">
      <alignment horizontal="center" vertical="center" wrapText="1"/>
    </xf>
    <xf numFmtId="0" fontId="26" fillId="0" borderId="0" xfId="0" quotePrefix="1"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23" fillId="7" borderId="0" xfId="0" quotePrefix="1" applyFont="1" applyFill="1" applyBorder="1" applyAlignment="1">
      <alignment horizontal="center" vertical="center" wrapText="1"/>
    </xf>
    <xf numFmtId="0" fontId="45" fillId="8" borderId="0" xfId="4" applyFont="1" applyFill="1" applyBorder="1" applyAlignment="1" applyProtection="1">
      <alignment horizontal="left" indent="9"/>
    </xf>
    <xf numFmtId="0" fontId="46" fillId="8" borderId="0" xfId="4" applyFont="1" applyFill="1" applyBorder="1" applyAlignment="1" applyProtection="1">
      <alignment horizontal="left"/>
    </xf>
    <xf numFmtId="0" fontId="34" fillId="8" borderId="0" xfId="4" applyFont="1" applyFill="1" applyBorder="1" applyProtection="1"/>
    <xf numFmtId="0" fontId="34" fillId="0" borderId="0" xfId="0" applyFont="1" applyFill="1" applyBorder="1" applyProtection="1">
      <protection locked="0"/>
    </xf>
    <xf numFmtId="0" fontId="34" fillId="0" borderId="0" xfId="4" applyFont="1" applyFill="1" applyBorder="1" applyProtection="1">
      <protection locked="0"/>
    </xf>
    <xf numFmtId="0" fontId="46" fillId="8" borderId="0" xfId="4" applyFont="1" applyFill="1" applyBorder="1" applyAlignment="1" applyProtection="1">
      <alignment horizontal="left" indent="8"/>
    </xf>
    <xf numFmtId="0" fontId="46" fillId="8" borderId="0" xfId="4" applyFont="1" applyFill="1" applyBorder="1" applyAlignment="1" applyProtection="1">
      <alignment horizontal="left" indent="5"/>
    </xf>
    <xf numFmtId="167" fontId="34" fillId="0" borderId="0" xfId="5" applyNumberFormat="1" applyFont="1" applyFill="1" applyBorder="1" applyAlignment="1" applyProtection="1">
      <alignment horizontal="left"/>
    </xf>
    <xf numFmtId="167" fontId="34" fillId="8" borderId="0" xfId="5" applyNumberFormat="1" applyFont="1" applyFill="1" applyBorder="1" applyAlignment="1" applyProtection="1">
      <alignment horizontal="left"/>
    </xf>
    <xf numFmtId="0" fontId="47" fillId="0" borderId="0" xfId="0" applyFont="1" applyFill="1" applyBorder="1" applyAlignment="1" applyProtection="1">
      <alignment horizontal="center"/>
      <protection locked="0"/>
    </xf>
    <xf numFmtId="0" fontId="49" fillId="0" borderId="0" xfId="0" applyFont="1" applyFill="1" applyBorder="1" applyProtection="1">
      <protection locked="0"/>
    </xf>
    <xf numFmtId="0" fontId="49" fillId="8" borderId="0" xfId="0" applyFont="1" applyFill="1" applyBorder="1" applyProtection="1">
      <protection locked="0"/>
    </xf>
    <xf numFmtId="0" fontId="48" fillId="0" borderId="0" xfId="0" applyFont="1" applyFill="1" applyBorder="1" applyAlignment="1" applyProtection="1">
      <alignment vertical="top"/>
    </xf>
    <xf numFmtId="0" fontId="49" fillId="0" borderId="0" xfId="0" applyFont="1" applyFill="1" applyBorder="1" applyAlignment="1" applyProtection="1">
      <alignment vertical="top"/>
    </xf>
    <xf numFmtId="0" fontId="51" fillId="0" borderId="0" xfId="6" quotePrefix="1" applyNumberFormat="1" applyFont="1" applyFill="1" applyBorder="1" applyAlignment="1" applyProtection="1">
      <alignment vertical="top"/>
    </xf>
    <xf numFmtId="0" fontId="49" fillId="0" borderId="0" xfId="0" applyFont="1" applyFill="1" applyBorder="1" applyAlignment="1" applyProtection="1">
      <alignment vertical="top"/>
      <protection locked="0"/>
    </xf>
    <xf numFmtId="0" fontId="52" fillId="8" borderId="0" xfId="0" applyFont="1" applyFill="1" applyBorder="1" applyAlignment="1" applyProtection="1">
      <alignment wrapText="1"/>
    </xf>
    <xf numFmtId="0" fontId="52" fillId="0" borderId="0" xfId="0" applyFont="1" applyFill="1" applyBorder="1" applyProtection="1"/>
    <xf numFmtId="0" fontId="52" fillId="0" borderId="0" xfId="0" applyFont="1" applyFill="1" applyBorder="1" applyAlignment="1" applyProtection="1">
      <alignment wrapText="1"/>
    </xf>
    <xf numFmtId="0" fontId="34" fillId="8" borderId="0" xfId="0" applyFont="1" applyFill="1" applyBorder="1" applyProtection="1"/>
    <xf numFmtId="0" fontId="34" fillId="8" borderId="0" xfId="0" applyFont="1" applyFill="1" applyBorder="1" applyAlignment="1" applyProtection="1">
      <alignment horizontal="right"/>
    </xf>
    <xf numFmtId="0" fontId="53" fillId="9" borderId="0" xfId="0" applyFont="1" applyFill="1" applyBorder="1" applyProtection="1"/>
    <xf numFmtId="0" fontId="34" fillId="9" borderId="0" xfId="0" applyFont="1" applyFill="1" applyBorder="1" applyProtection="1"/>
    <xf numFmtId="0" fontId="54" fillId="8" borderId="0" xfId="0" applyFont="1" applyFill="1" applyBorder="1" applyAlignment="1" applyProtection="1">
      <alignment horizontal="left"/>
    </xf>
    <xf numFmtId="0" fontId="47" fillId="8" borderId="0" xfId="0" applyFont="1" applyFill="1" applyBorder="1" applyAlignment="1" applyProtection="1">
      <alignment horizontal="center"/>
    </xf>
    <xf numFmtId="0" fontId="47" fillId="0" borderId="0" xfId="0" applyFont="1" applyFill="1" applyBorder="1" applyAlignment="1" applyProtection="1">
      <alignment horizontal="center"/>
    </xf>
    <xf numFmtId="0" fontId="54" fillId="8" borderId="0" xfId="0" applyFont="1" applyFill="1" applyBorder="1" applyAlignment="1" applyProtection="1">
      <alignment horizontal="right" indent="3"/>
    </xf>
    <xf numFmtId="0" fontId="54" fillId="8" borderId="0" xfId="0" applyFont="1" applyFill="1" applyBorder="1" applyAlignment="1" applyProtection="1">
      <alignment horizontal="center"/>
    </xf>
    <xf numFmtId="0" fontId="47" fillId="0" borderId="0" xfId="0" applyFont="1" applyFill="1" applyBorder="1" applyProtection="1">
      <protection locked="0"/>
    </xf>
    <xf numFmtId="0" fontId="34" fillId="0" borderId="0" xfId="0" applyFont="1" applyFill="1" applyBorder="1" applyAlignment="1" applyProtection="1">
      <alignment horizontal="left"/>
    </xf>
    <xf numFmtId="168" fontId="34" fillId="8" borderId="0" xfId="0" applyNumberFormat="1" applyFont="1" applyFill="1" applyBorder="1" applyAlignment="1" applyProtection="1">
      <alignment horizontal="right" indent="3"/>
    </xf>
    <xf numFmtId="169" fontId="34" fillId="8" borderId="0" xfId="7" quotePrefix="1" applyNumberFormat="1" applyFont="1" applyFill="1" applyBorder="1" applyAlignment="1" applyProtection="1">
      <alignment horizontal="center"/>
    </xf>
    <xf numFmtId="170" fontId="34" fillId="8" borderId="0" xfId="0" applyNumberFormat="1" applyFont="1" applyFill="1" applyBorder="1" applyAlignment="1" applyProtection="1">
      <alignment horizontal="right" indent="2"/>
    </xf>
    <xf numFmtId="14" fontId="34" fillId="8" borderId="0" xfId="0" applyNumberFormat="1" applyFont="1" applyFill="1" applyBorder="1" applyAlignment="1" applyProtection="1">
      <alignment horizontal="center"/>
    </xf>
    <xf numFmtId="171" fontId="34" fillId="8" borderId="0" xfId="0" applyNumberFormat="1" applyFont="1" applyFill="1" applyBorder="1" applyAlignment="1" applyProtection="1">
      <alignment horizontal="center"/>
    </xf>
    <xf numFmtId="43" fontId="34" fillId="0" borderId="0" xfId="7" applyFont="1" applyFill="1" applyBorder="1" applyProtection="1">
      <protection locked="0"/>
    </xf>
    <xf numFmtId="0" fontId="34" fillId="8" borderId="0" xfId="0" applyFont="1" applyFill="1" applyBorder="1" applyAlignment="1" applyProtection="1">
      <alignment horizontal="left"/>
    </xf>
    <xf numFmtId="172" fontId="34" fillId="8" borderId="0" xfId="0" applyNumberFormat="1" applyFont="1" applyFill="1" applyBorder="1" applyAlignment="1" applyProtection="1">
      <alignment horizontal="right" indent="3"/>
    </xf>
    <xf numFmtId="173" fontId="34" fillId="8" borderId="0" xfId="0" applyNumberFormat="1" applyFont="1" applyFill="1" applyBorder="1" applyAlignment="1" applyProtection="1">
      <alignment horizontal="right" indent="2"/>
    </xf>
    <xf numFmtId="0" fontId="34" fillId="8" borderId="0" xfId="8" applyFont="1" applyFill="1" applyBorder="1" applyAlignment="1" applyProtection="1">
      <alignment horizontal="left"/>
    </xf>
    <xf numFmtId="173" fontId="34" fillId="8" borderId="0" xfId="0" applyNumberFormat="1" applyFont="1" applyFill="1" applyBorder="1" applyAlignment="1" applyProtection="1">
      <alignment horizontal="right" indent="3"/>
    </xf>
    <xf numFmtId="173" fontId="34" fillId="8" borderId="0" xfId="8" applyNumberFormat="1" applyFont="1" applyFill="1" applyBorder="1" applyAlignment="1" applyProtection="1">
      <alignment horizontal="right" indent="2"/>
    </xf>
    <xf numFmtId="14" fontId="34" fillId="8" borderId="0" xfId="8" applyNumberFormat="1" applyFont="1" applyFill="1" applyBorder="1" applyAlignment="1" applyProtection="1">
      <alignment horizontal="center"/>
    </xf>
    <xf numFmtId="172" fontId="34" fillId="8" borderId="0" xfId="8" applyNumberFormat="1" applyFont="1" applyFill="1" applyBorder="1" applyAlignment="1" applyProtection="1">
      <alignment horizontal="right" indent="2"/>
      <protection locked="0"/>
    </xf>
    <xf numFmtId="168" fontId="34" fillId="8" borderId="0" xfId="8" applyNumberFormat="1" applyFont="1" applyFill="1" applyBorder="1" applyAlignment="1" applyProtection="1">
      <alignment horizontal="right" indent="3"/>
    </xf>
    <xf numFmtId="171" fontId="34" fillId="8" borderId="0" xfId="8" applyNumberFormat="1" applyFont="1" applyFill="1" applyBorder="1" applyAlignment="1" applyProtection="1">
      <alignment horizontal="center"/>
    </xf>
    <xf numFmtId="0" fontId="34" fillId="8" borderId="0" xfId="8" applyFont="1" applyFill="1" applyBorder="1" applyAlignment="1" applyProtection="1">
      <alignment horizontal="center"/>
    </xf>
    <xf numFmtId="6" fontId="34" fillId="0" borderId="0" xfId="7" applyNumberFormat="1" applyFont="1" applyFill="1" applyBorder="1" applyProtection="1">
      <protection locked="0"/>
    </xf>
    <xf numFmtId="174" fontId="34" fillId="0" borderId="0" xfId="7" applyNumberFormat="1" applyFont="1" applyFill="1" applyBorder="1" applyProtection="1">
      <protection locked="0"/>
    </xf>
    <xf numFmtId="169" fontId="34" fillId="8" borderId="0" xfId="7" applyNumberFormat="1" applyFont="1" applyFill="1" applyBorder="1" applyAlignment="1" applyProtection="1">
      <alignment horizontal="center"/>
    </xf>
    <xf numFmtId="172" fontId="34" fillId="8" borderId="0" xfId="8" applyNumberFormat="1" applyFont="1" applyFill="1" applyBorder="1" applyAlignment="1" applyProtection="1">
      <alignment horizontal="right" indent="3"/>
    </xf>
    <xf numFmtId="175" fontId="34" fillId="8" borderId="0" xfId="8" applyNumberFormat="1" applyFont="1" applyFill="1" applyBorder="1" applyAlignment="1" applyProtection="1">
      <alignment horizontal="right" indent="3"/>
    </xf>
    <xf numFmtId="0" fontId="47" fillId="8" borderId="0" xfId="0" applyFont="1" applyFill="1" applyBorder="1" applyAlignment="1" applyProtection="1">
      <alignment horizontal="left" indent="2"/>
    </xf>
    <xf numFmtId="176" fontId="47" fillId="8" borderId="0" xfId="7" applyNumberFormat="1" applyFont="1" applyFill="1" applyBorder="1" applyAlignment="1" applyProtection="1">
      <alignment horizontal="center"/>
    </xf>
    <xf numFmtId="173" fontId="47" fillId="8" borderId="0" xfId="0" applyNumberFormat="1" applyFont="1" applyFill="1" applyBorder="1" applyAlignment="1" applyProtection="1">
      <alignment horizontal="center"/>
    </xf>
    <xf numFmtId="173" fontId="47" fillId="8" borderId="15" xfId="0" applyNumberFormat="1" applyFont="1" applyFill="1" applyBorder="1" applyAlignment="1" applyProtection="1">
      <alignment horizontal="right" indent="2"/>
    </xf>
    <xf numFmtId="14" fontId="47" fillId="8" borderId="0" xfId="0" applyNumberFormat="1" applyFont="1" applyFill="1" applyBorder="1" applyAlignment="1" applyProtection="1">
      <alignment horizontal="center"/>
    </xf>
    <xf numFmtId="0" fontId="47" fillId="8" borderId="0" xfId="0" applyFont="1" applyFill="1" applyBorder="1" applyAlignment="1" applyProtection="1">
      <alignment horizontal="left"/>
    </xf>
    <xf numFmtId="43" fontId="47" fillId="0" borderId="0" xfId="0" applyNumberFormat="1" applyFont="1" applyFill="1" applyBorder="1" applyProtection="1">
      <protection locked="0"/>
    </xf>
    <xf numFmtId="0" fontId="34" fillId="0" borderId="0" xfId="0" applyFont="1" applyFill="1" applyBorder="1" applyProtection="1"/>
    <xf numFmtId="173" fontId="47" fillId="8" borderId="0" xfId="0" applyNumberFormat="1" applyFont="1" applyFill="1" applyBorder="1" applyAlignment="1" applyProtection="1">
      <alignment horizontal="right" indent="2"/>
    </xf>
    <xf numFmtId="2" fontId="34" fillId="8" borderId="0" xfId="0" applyNumberFormat="1" applyFont="1" applyFill="1" applyBorder="1" applyAlignment="1" applyProtection="1">
      <alignment horizontal="center"/>
    </xf>
    <xf numFmtId="0" fontId="47" fillId="8" borderId="0" xfId="0" applyFont="1" applyFill="1" applyBorder="1" applyProtection="1"/>
    <xf numFmtId="2" fontId="34" fillId="0" borderId="0" xfId="0" applyNumberFormat="1" applyFont="1" applyFill="1" applyBorder="1" applyAlignment="1" applyProtection="1">
      <alignment horizontal="center"/>
    </xf>
    <xf numFmtId="0" fontId="56" fillId="8" borderId="0" xfId="0" applyFont="1" applyFill="1" applyBorder="1" applyAlignment="1" applyProtection="1">
      <alignment horizontal="center"/>
    </xf>
    <xf numFmtId="0" fontId="34" fillId="8" borderId="0" xfId="8" applyFont="1" applyFill="1" applyBorder="1" applyProtection="1"/>
    <xf numFmtId="0" fontId="57" fillId="8" borderId="0" xfId="0" applyFont="1" applyFill="1" applyBorder="1" applyProtection="1"/>
    <xf numFmtId="0" fontId="57" fillId="0" borderId="0" xfId="0" quotePrefix="1" applyFont="1" applyFill="1" applyBorder="1" applyAlignment="1" applyProtection="1">
      <alignment horizontal="left" indent="7"/>
    </xf>
    <xf numFmtId="0" fontId="57" fillId="0" borderId="0" xfId="0" applyFont="1" applyFill="1" applyBorder="1" applyAlignment="1" applyProtection="1">
      <alignment horizontal="left" indent="5"/>
    </xf>
    <xf numFmtId="0" fontId="58" fillId="0" borderId="0" xfId="0" applyFont="1" applyFill="1" applyBorder="1" applyAlignment="1" applyProtection="1">
      <alignment horizontal="center" wrapText="1"/>
    </xf>
    <xf numFmtId="0" fontId="58" fillId="8" borderId="0" xfId="0" applyFont="1" applyFill="1" applyBorder="1" applyAlignment="1" applyProtection="1">
      <alignment horizontal="center" wrapText="1"/>
    </xf>
    <xf numFmtId="0" fontId="58" fillId="8" borderId="0" xfId="0" applyFont="1" applyFill="1" applyBorder="1" applyProtection="1"/>
    <xf numFmtId="0" fontId="54" fillId="8" borderId="0" xfId="0" applyFont="1" applyFill="1" applyBorder="1" applyProtection="1"/>
    <xf numFmtId="0" fontId="47" fillId="0" borderId="0" xfId="0" applyFont="1" applyFill="1" applyBorder="1" applyProtection="1"/>
    <xf numFmtId="0" fontId="34" fillId="8" borderId="0" xfId="0" applyFont="1" applyFill="1" applyBorder="1" applyProtection="1">
      <protection locked="0"/>
    </xf>
    <xf numFmtId="0" fontId="47" fillId="8" borderId="0" xfId="0" applyFont="1" applyFill="1" applyBorder="1" applyProtection="1">
      <protection locked="0"/>
    </xf>
    <xf numFmtId="0" fontId="54" fillId="0" borderId="0" xfId="0" applyFont="1" applyFill="1" applyBorder="1" applyProtection="1">
      <protection locked="0"/>
    </xf>
    <xf numFmtId="0" fontId="34" fillId="8" borderId="0" xfId="0" applyFont="1" applyFill="1" applyBorder="1" applyAlignment="1" applyProtection="1">
      <alignment horizontal="left"/>
      <protection locked="0"/>
    </xf>
    <xf numFmtId="0" fontId="61" fillId="8" borderId="0" xfId="0" applyFont="1" applyFill="1" applyBorder="1" applyAlignment="1" applyProtection="1">
      <alignment horizontal="center"/>
      <protection locked="0"/>
    </xf>
    <xf numFmtId="0" fontId="56" fillId="8" borderId="0" xfId="0" applyFont="1" applyFill="1" applyBorder="1" applyAlignment="1" applyProtection="1">
      <alignment horizontal="center"/>
      <protection locked="0"/>
    </xf>
    <xf numFmtId="0" fontId="49" fillId="0" borderId="0" xfId="4" applyFont="1" applyFill="1" applyBorder="1" applyAlignment="1" applyProtection="1">
      <alignment horizontal="center" vertical="center"/>
      <protection locked="0"/>
    </xf>
    <xf numFmtId="0" fontId="34" fillId="8" borderId="0" xfId="8" applyFont="1" applyFill="1" applyBorder="1" applyAlignment="1" applyProtection="1">
      <alignment horizontal="center"/>
      <protection locked="0"/>
    </xf>
    <xf numFmtId="0" fontId="34" fillId="0" borderId="0" xfId="8" applyFont="1" applyFill="1" applyBorder="1" applyAlignment="1" applyProtection="1">
      <alignment horizontal="center"/>
      <protection locked="0"/>
    </xf>
    <xf numFmtId="0" fontId="49" fillId="8" borderId="0" xfId="0" applyFont="1" applyFill="1" applyBorder="1" applyAlignment="1" applyProtection="1">
      <alignment horizontal="left"/>
      <protection locked="0"/>
    </xf>
    <xf numFmtId="0" fontId="61" fillId="0" borderId="0" xfId="0" applyFont="1" applyFill="1" applyBorder="1" applyAlignment="1" applyProtection="1">
      <alignment horizontal="center"/>
      <protection locked="0"/>
    </xf>
    <xf numFmtId="0" fontId="49" fillId="0" borderId="0" xfId="8" applyFont="1" applyFill="1" applyBorder="1" applyAlignment="1" applyProtection="1">
      <alignment horizontal="center"/>
      <protection locked="0"/>
    </xf>
    <xf numFmtId="0" fontId="54" fillId="0" borderId="0" xfId="0" applyFont="1" applyFill="1" applyBorder="1" applyAlignment="1" applyProtection="1">
      <alignment horizontal="left"/>
      <protection locked="0"/>
    </xf>
    <xf numFmtId="0" fontId="54" fillId="8" borderId="0" xfId="0" applyFont="1" applyFill="1" applyBorder="1" applyAlignment="1" applyProtection="1">
      <alignment horizontal="left"/>
      <protection locked="0"/>
    </xf>
    <xf numFmtId="0" fontId="62" fillId="8" borderId="0" xfId="4" applyFont="1" applyFill="1" applyBorder="1" applyProtection="1">
      <protection locked="0"/>
    </xf>
    <xf numFmtId="0" fontId="48" fillId="8" borderId="0" xfId="4" applyFont="1" applyFill="1" applyBorder="1" applyProtection="1">
      <protection locked="0"/>
    </xf>
    <xf numFmtId="0" fontId="49" fillId="8" borderId="0" xfId="4" applyFont="1" applyFill="1" applyBorder="1" applyProtection="1">
      <protection locked="0"/>
    </xf>
    <xf numFmtId="0" fontId="61" fillId="8" borderId="0" xfId="4" applyFont="1" applyFill="1" applyBorder="1" applyProtection="1">
      <protection locked="0"/>
    </xf>
    <xf numFmtId="0" fontId="61" fillId="8" borderId="0" xfId="4" applyFont="1" applyFill="1" applyBorder="1" applyAlignment="1" applyProtection="1">
      <alignment horizontal="center"/>
      <protection locked="0"/>
    </xf>
    <xf numFmtId="0" fontId="49" fillId="8" borderId="0" xfId="4" applyFont="1" applyFill="1" applyBorder="1" applyAlignment="1" applyProtection="1">
      <alignment horizontal="center"/>
      <protection locked="0"/>
    </xf>
    <xf numFmtId="0" fontId="49" fillId="0" borderId="0" xfId="4" applyFont="1" applyFill="1" applyBorder="1" applyAlignment="1" applyProtection="1">
      <alignment horizontal="center"/>
      <protection locked="0"/>
    </xf>
    <xf numFmtId="0" fontId="49" fillId="0" borderId="0" xfId="4" applyFont="1" applyFill="1" applyBorder="1" applyProtection="1">
      <protection locked="0"/>
    </xf>
    <xf numFmtId="0" fontId="61" fillId="0" borderId="0" xfId="4" applyFont="1" applyFill="1" applyBorder="1" applyAlignment="1" applyProtection="1">
      <alignment horizontal="center"/>
      <protection locked="0"/>
    </xf>
    <xf numFmtId="0" fontId="49" fillId="8" borderId="0" xfId="4" applyFont="1" applyFill="1" applyBorder="1" applyAlignment="1" applyProtection="1">
      <alignment horizontal="center" vertical="center"/>
      <protection locked="0"/>
    </xf>
    <xf numFmtId="0" fontId="49" fillId="8" borderId="0"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54" fillId="8" borderId="0" xfId="0" applyFont="1" applyFill="1" applyBorder="1" applyProtection="1">
      <protection locked="0"/>
    </xf>
    <xf numFmtId="0" fontId="63" fillId="8" borderId="0" xfId="0" applyFont="1" applyFill="1" applyBorder="1" applyProtection="1">
      <protection locked="0"/>
    </xf>
    <xf numFmtId="0" fontId="64" fillId="8" borderId="0" xfId="0" applyFont="1" applyFill="1" applyBorder="1" applyAlignment="1" applyProtection="1">
      <alignment horizontal="center" vertical="center"/>
      <protection locked="0"/>
    </xf>
    <xf numFmtId="6" fontId="65" fillId="8" borderId="0" xfId="9" applyNumberFormat="1" applyFont="1" applyFill="1" applyBorder="1" applyAlignment="1" applyProtection="1">
      <alignment horizontal="right"/>
      <protection locked="0"/>
    </xf>
    <xf numFmtId="0" fontId="34" fillId="8" borderId="0" xfId="0" applyFont="1" applyFill="1" applyBorder="1" applyAlignment="1" applyProtection="1">
      <alignment horizontal="center"/>
      <protection locked="0"/>
    </xf>
    <xf numFmtId="0" fontId="49" fillId="0" borderId="0" xfId="0" applyFont="1" applyFill="1" applyBorder="1" applyAlignment="1" applyProtection="1">
      <alignment vertical="top" wrapText="1"/>
      <protection locked="0"/>
    </xf>
    <xf numFmtId="0" fontId="47" fillId="8" borderId="0" xfId="0" applyFont="1" applyFill="1" applyBorder="1" applyAlignment="1" applyProtection="1"/>
    <xf numFmtId="0" fontId="47" fillId="8" borderId="0" xfId="0" applyFont="1" applyFill="1" applyBorder="1" applyAlignment="1" applyProtection="1">
      <alignment wrapText="1"/>
    </xf>
    <xf numFmtId="173" fontId="47" fillId="8" borderId="0" xfId="10" applyNumberFormat="1" applyFont="1" applyFill="1" applyBorder="1" applyAlignment="1" applyProtection="1">
      <alignment horizontal="right"/>
    </xf>
    <xf numFmtId="0" fontId="34" fillId="8" borderId="0" xfId="0" applyFont="1" applyFill="1" applyBorder="1" applyAlignment="1" applyProtection="1">
      <alignment wrapText="1"/>
    </xf>
    <xf numFmtId="44" fontId="34" fillId="8" borderId="0" xfId="10" applyFont="1" applyFill="1" applyBorder="1" applyProtection="1"/>
    <xf numFmtId="0" fontId="34" fillId="8" borderId="0" xfId="0" applyFont="1" applyFill="1" applyBorder="1" applyAlignment="1" applyProtection="1"/>
    <xf numFmtId="170" fontId="34" fillId="8" borderId="0" xfId="7" applyNumberFormat="1" applyFont="1" applyFill="1" applyBorder="1" applyAlignment="1" applyProtection="1">
      <alignment horizontal="right" vertical="top"/>
    </xf>
    <xf numFmtId="0" fontId="34" fillId="8" borderId="0" xfId="0" applyFont="1" applyFill="1" applyBorder="1" applyAlignment="1" applyProtection="1">
      <alignment horizontal="left" indent="2"/>
    </xf>
    <xf numFmtId="177" fontId="34" fillId="8" borderId="0" xfId="7" applyNumberFormat="1" applyFont="1" applyFill="1" applyBorder="1" applyAlignment="1" applyProtection="1">
      <alignment vertical="top"/>
    </xf>
    <xf numFmtId="170" fontId="34" fillId="8" borderId="0" xfId="0" applyNumberFormat="1" applyFont="1" applyFill="1" applyBorder="1" applyAlignment="1" applyProtection="1">
      <alignment horizontal="right"/>
    </xf>
    <xf numFmtId="41" fontId="34" fillId="0" borderId="0" xfId="7" applyNumberFormat="1" applyFont="1" applyFill="1" applyBorder="1" applyAlignment="1" applyProtection="1">
      <alignment horizontal="right"/>
    </xf>
    <xf numFmtId="0" fontId="34" fillId="8" borderId="0" xfId="0" applyFont="1" applyFill="1" applyBorder="1" applyAlignment="1" applyProtection="1">
      <alignment horizontal="left" indent="5"/>
    </xf>
    <xf numFmtId="10" fontId="34" fillId="8" borderId="0" xfId="0" applyNumberFormat="1" applyFont="1" applyFill="1" applyBorder="1" applyAlignment="1" applyProtection="1">
      <alignment horizontal="right"/>
    </xf>
    <xf numFmtId="41" fontId="34" fillId="8" borderId="0" xfId="7" applyNumberFormat="1" applyFont="1" applyFill="1" applyBorder="1" applyAlignment="1" applyProtection="1">
      <alignment horizontal="right"/>
    </xf>
    <xf numFmtId="0" fontId="34" fillId="8" borderId="0" xfId="0" applyFont="1" applyFill="1" applyBorder="1" applyAlignment="1" applyProtection="1">
      <alignment horizontal="left" indent="3"/>
    </xf>
    <xf numFmtId="170" fontId="34" fillId="0" borderId="0" xfId="0" applyNumberFormat="1" applyFont="1" applyFill="1" applyBorder="1" applyProtection="1">
      <protection locked="0"/>
    </xf>
    <xf numFmtId="10" fontId="34" fillId="8" borderId="0" xfId="0" applyNumberFormat="1" applyFont="1" applyFill="1" applyBorder="1" applyAlignment="1" applyProtection="1">
      <alignment horizontal="left"/>
    </xf>
    <xf numFmtId="170" fontId="47" fillId="8" borderId="15" xfId="7" applyNumberFormat="1" applyFont="1" applyFill="1" applyBorder="1" applyAlignment="1" applyProtection="1">
      <alignment horizontal="right"/>
    </xf>
    <xf numFmtId="178" fontId="34" fillId="8" borderId="0" xfId="0" applyNumberFormat="1" applyFont="1" applyFill="1" applyBorder="1" applyProtection="1"/>
    <xf numFmtId="0" fontId="34" fillId="0" borderId="0" xfId="4" applyFont="1" applyFill="1" applyBorder="1" applyProtection="1"/>
    <xf numFmtId="6" fontId="34" fillId="0" borderId="0" xfId="0" applyNumberFormat="1" applyFont="1" applyFill="1" applyBorder="1" applyProtection="1">
      <protection locked="0"/>
    </xf>
    <xf numFmtId="173" fontId="47" fillId="0" borderId="0" xfId="10" applyNumberFormat="1" applyFont="1" applyFill="1" applyBorder="1" applyAlignment="1" applyProtection="1">
      <alignment horizontal="right"/>
    </xf>
    <xf numFmtId="0" fontId="68" fillId="8" borderId="0" xfId="0" applyFont="1" applyFill="1" applyBorder="1" applyAlignment="1" applyProtection="1"/>
    <xf numFmtId="10" fontId="34" fillId="0" borderId="0" xfId="12" applyNumberFormat="1" applyFont="1" applyFill="1" applyBorder="1" applyAlignment="1" applyProtection="1">
      <alignment horizontal="right"/>
    </xf>
    <xf numFmtId="8" fontId="34" fillId="0" borderId="0" xfId="0" applyNumberFormat="1" applyFont="1" applyFill="1" applyBorder="1" applyProtection="1">
      <protection locked="0"/>
    </xf>
    <xf numFmtId="41" fontId="34" fillId="8" borderId="0" xfId="7" applyNumberFormat="1" applyFont="1" applyFill="1" applyBorder="1" applyAlignment="1" applyProtection="1">
      <alignment horizontal="right" vertical="top"/>
    </xf>
    <xf numFmtId="5" fontId="47" fillId="8" borderId="15" xfId="10" applyNumberFormat="1" applyFont="1" applyFill="1" applyBorder="1" applyAlignment="1" applyProtection="1">
      <alignment horizontal="right"/>
    </xf>
    <xf numFmtId="5" fontId="47" fillId="8" borderId="0" xfId="10" applyNumberFormat="1" applyFont="1" applyFill="1" applyBorder="1" applyAlignment="1" applyProtection="1">
      <alignment horizontal="right"/>
    </xf>
    <xf numFmtId="0" fontId="53" fillId="9" borderId="0" xfId="5" applyFont="1" applyFill="1" applyBorder="1" applyProtection="1"/>
    <xf numFmtId="0" fontId="69" fillId="9" borderId="0" xfId="5" applyFont="1" applyFill="1" applyBorder="1" applyProtection="1"/>
    <xf numFmtId="0" fontId="34" fillId="9" borderId="0" xfId="5" applyFont="1" applyFill="1" applyBorder="1" applyProtection="1"/>
    <xf numFmtId="0" fontId="65" fillId="8" borderId="0" xfId="13" applyFont="1" applyFill="1" applyBorder="1" applyAlignment="1" applyProtection="1">
      <alignment horizontal="left"/>
    </xf>
    <xf numFmtId="0" fontId="65" fillId="8" borderId="0" xfId="7" applyNumberFormat="1" applyFont="1" applyFill="1" applyBorder="1" applyAlignment="1" applyProtection="1">
      <alignment horizontal="right" indent="1"/>
    </xf>
    <xf numFmtId="179" fontId="56" fillId="8" borderId="0" xfId="5" applyNumberFormat="1" applyFont="1" applyFill="1" applyBorder="1" applyAlignment="1" applyProtection="1">
      <alignment horizontal="right" indent="1"/>
    </xf>
    <xf numFmtId="6" fontId="65" fillId="8" borderId="0" xfId="13" applyNumberFormat="1" applyFont="1" applyFill="1" applyBorder="1" applyAlignment="1" applyProtection="1">
      <alignment horizontal="left"/>
    </xf>
    <xf numFmtId="170" fontId="34" fillId="8" borderId="17" xfId="7" applyNumberFormat="1" applyFont="1" applyFill="1" applyBorder="1" applyAlignment="1" applyProtection="1">
      <alignment horizontal="right" vertical="top"/>
    </xf>
    <xf numFmtId="0" fontId="71" fillId="8" borderId="0" xfId="13" applyFont="1" applyFill="1" applyBorder="1" applyAlignment="1" applyProtection="1">
      <alignment horizontal="left" indent="2"/>
    </xf>
    <xf numFmtId="6" fontId="47" fillId="8" borderId="0" xfId="10" applyNumberFormat="1" applyFont="1" applyFill="1" applyBorder="1" applyAlignment="1" applyProtection="1"/>
    <xf numFmtId="170" fontId="47" fillId="8" borderId="16" xfId="7" applyNumberFormat="1" applyFont="1" applyFill="1" applyBorder="1" applyAlignment="1" applyProtection="1">
      <alignment horizontal="right"/>
    </xf>
    <xf numFmtId="0" fontId="53" fillId="9" borderId="0" xfId="5" applyFont="1" applyFill="1" applyBorder="1" applyProtection="1">
      <protection locked="0"/>
    </xf>
    <xf numFmtId="0" fontId="69" fillId="9" borderId="0" xfId="5" applyFont="1" applyFill="1" applyBorder="1" applyProtection="1">
      <protection locked="0"/>
    </xf>
    <xf numFmtId="0" fontId="34" fillId="9" borderId="0" xfId="5" applyFont="1" applyFill="1" applyBorder="1" applyProtection="1">
      <protection locked="0"/>
    </xf>
    <xf numFmtId="0" fontId="55" fillId="8" borderId="0" xfId="5" applyFont="1" applyFill="1" applyBorder="1" applyAlignment="1" applyProtection="1">
      <alignment vertical="top" wrapText="1"/>
      <protection locked="0"/>
    </xf>
    <xf numFmtId="0" fontId="72" fillId="8" borderId="0" xfId="5" applyFont="1" applyFill="1" applyBorder="1" applyAlignment="1" applyProtection="1">
      <alignment vertical="top" wrapText="1"/>
      <protection locked="0"/>
    </xf>
    <xf numFmtId="0" fontId="34" fillId="8" borderId="0" xfId="5" applyFont="1" applyFill="1" applyBorder="1" applyAlignment="1" applyProtection="1">
      <alignment vertical="top" wrapText="1"/>
      <protection locked="0"/>
    </xf>
    <xf numFmtId="0" fontId="54" fillId="8" borderId="0" xfId="13" applyFont="1" applyFill="1" applyBorder="1" applyAlignment="1" applyProtection="1">
      <alignment horizontal="left"/>
      <protection locked="0"/>
    </xf>
    <xf numFmtId="0" fontId="54" fillId="8" borderId="0" xfId="13" applyFont="1" applyFill="1" applyBorder="1" applyAlignment="1" applyProtection="1">
      <alignment horizontal="center"/>
      <protection locked="0"/>
    </xf>
    <xf numFmtId="0" fontId="54" fillId="8" borderId="0" xfId="13" applyFont="1" applyFill="1" applyBorder="1" applyAlignment="1" applyProtection="1">
      <protection locked="0"/>
    </xf>
    <xf numFmtId="0" fontId="34" fillId="8" borderId="0" xfId="4" applyFont="1" applyFill="1" applyBorder="1" applyProtection="1">
      <protection locked="0"/>
    </xf>
    <xf numFmtId="43" fontId="34" fillId="8" borderId="0" xfId="7" applyFont="1" applyFill="1" applyBorder="1" applyAlignment="1" applyProtection="1">
      <protection locked="0"/>
    </xf>
    <xf numFmtId="0" fontId="34" fillId="8" borderId="0" xfId="5" applyFont="1" applyFill="1" applyBorder="1" applyAlignment="1" applyProtection="1">
      <protection locked="0"/>
    </xf>
    <xf numFmtId="6" fontId="47" fillId="8" borderId="0" xfId="9" applyNumberFormat="1" applyFont="1" applyFill="1" applyBorder="1" applyAlignment="1" applyProtection="1">
      <alignment horizontal="center"/>
      <protection locked="0"/>
    </xf>
    <xf numFmtId="6" fontId="47" fillId="8" borderId="0" xfId="9" applyNumberFormat="1" applyFont="1" applyFill="1" applyBorder="1" applyAlignment="1" applyProtection="1">
      <alignment horizontal="right" indent="2"/>
      <protection locked="0"/>
    </xf>
    <xf numFmtId="10" fontId="47" fillId="8" borderId="0" xfId="12" applyNumberFormat="1" applyFont="1" applyFill="1" applyBorder="1" applyAlignment="1" applyProtection="1">
      <alignment horizontal="right" indent="3"/>
      <protection locked="0"/>
    </xf>
    <xf numFmtId="43" fontId="34" fillId="8" borderId="0" xfId="7" applyFont="1" applyFill="1" applyBorder="1" applyAlignment="1" applyProtection="1">
      <alignment horizontal="left"/>
      <protection locked="0"/>
    </xf>
    <xf numFmtId="10" fontId="34" fillId="8" borderId="0" xfId="12" applyNumberFormat="1" applyFont="1" applyFill="1" applyBorder="1" applyAlignment="1" applyProtection="1">
      <alignment horizontal="left"/>
      <protection locked="0"/>
    </xf>
    <xf numFmtId="0" fontId="65" fillId="8" borderId="0" xfId="13" applyFont="1" applyFill="1" applyBorder="1" applyAlignment="1" applyProtection="1">
      <alignment horizontal="left"/>
      <protection locked="0"/>
    </xf>
    <xf numFmtId="6" fontId="65" fillId="8" borderId="0" xfId="13" applyNumberFormat="1" applyFont="1" applyFill="1" applyBorder="1" applyAlignment="1" applyProtection="1">
      <alignment horizontal="left"/>
      <protection locked="0"/>
    </xf>
    <xf numFmtId="181" fontId="71" fillId="8" borderId="17" xfId="13" applyNumberFormat="1" applyFont="1" applyFill="1" applyBorder="1" applyAlignment="1" applyProtection="1">
      <alignment horizontal="right"/>
      <protection locked="0"/>
    </xf>
    <xf numFmtId="181" fontId="71" fillId="8" borderId="0" xfId="13" applyNumberFormat="1" applyFont="1" applyFill="1" applyBorder="1" applyAlignment="1" applyProtection="1">
      <alignment horizontal="right"/>
      <protection locked="0"/>
    </xf>
    <xf numFmtId="0" fontId="71" fillId="8" borderId="0" xfId="13" applyFont="1" applyFill="1" applyBorder="1" applyAlignment="1" applyProtection="1">
      <alignment horizontal="center"/>
      <protection locked="0"/>
    </xf>
    <xf numFmtId="6" fontId="65" fillId="8" borderId="0" xfId="10" applyNumberFormat="1" applyFont="1" applyFill="1" applyBorder="1" applyAlignment="1" applyProtection="1">
      <protection locked="0"/>
    </xf>
    <xf numFmtId="0" fontId="73" fillId="8" borderId="0" xfId="13" applyFont="1" applyFill="1" applyBorder="1" applyAlignment="1" applyProtection="1">
      <alignment horizontal="left"/>
      <protection locked="0"/>
    </xf>
    <xf numFmtId="5" fontId="65" fillId="8" borderId="0" xfId="10" applyNumberFormat="1" applyFont="1" applyFill="1" applyBorder="1" applyAlignment="1" applyProtection="1">
      <protection locked="0"/>
    </xf>
    <xf numFmtId="0" fontId="74" fillId="8" borderId="0" xfId="13" quotePrefix="1" applyFont="1" applyFill="1" applyBorder="1" applyAlignment="1" applyProtection="1">
      <alignment horizontal="left"/>
      <protection locked="0"/>
    </xf>
    <xf numFmtId="43" fontId="65" fillId="8" borderId="0" xfId="13" applyNumberFormat="1" applyFont="1" applyFill="1" applyBorder="1" applyAlignment="1" applyProtection="1">
      <alignment horizontal="left"/>
      <protection locked="0"/>
    </xf>
    <xf numFmtId="5" fontId="65" fillId="8" borderId="0" xfId="9" applyNumberFormat="1" applyFont="1" applyFill="1" applyBorder="1" applyAlignment="1" applyProtection="1">
      <alignment horizontal="right"/>
      <protection locked="0"/>
    </xf>
    <xf numFmtId="182" fontId="34" fillId="0" borderId="0" xfId="4" applyNumberFormat="1" applyFont="1" applyFill="1" applyBorder="1" applyProtection="1">
      <protection locked="0"/>
    </xf>
    <xf numFmtId="6" fontId="65" fillId="8" borderId="0" xfId="9" applyNumberFormat="1" applyFont="1" applyFill="1" applyBorder="1" applyAlignment="1" applyProtection="1">
      <protection locked="0"/>
    </xf>
    <xf numFmtId="6" fontId="34" fillId="8" borderId="0" xfId="9" applyNumberFormat="1" applyFont="1" applyFill="1" applyBorder="1" applyAlignment="1" applyProtection="1">
      <alignment horizontal="right"/>
      <protection locked="0"/>
    </xf>
    <xf numFmtId="6" fontId="47" fillId="8" borderId="15" xfId="10" applyNumberFormat="1" applyFont="1" applyFill="1" applyBorder="1" applyAlignment="1" applyProtection="1">
      <protection locked="0"/>
    </xf>
    <xf numFmtId="6" fontId="47" fillId="8" borderId="0" xfId="10" applyNumberFormat="1" applyFont="1" applyFill="1" applyBorder="1" applyAlignment="1" applyProtection="1">
      <protection locked="0"/>
    </xf>
    <xf numFmtId="0" fontId="75" fillId="8" borderId="0" xfId="13" applyFont="1" applyFill="1" applyBorder="1" applyAlignment="1" applyProtection="1">
      <alignment horizontal="left"/>
      <protection locked="0"/>
    </xf>
    <xf numFmtId="0" fontId="77" fillId="8" borderId="0" xfId="13" applyFont="1" applyFill="1" applyBorder="1" applyAlignment="1" applyProtection="1">
      <alignment horizontal="left"/>
      <protection locked="0"/>
    </xf>
    <xf numFmtId="179" fontId="78" fillId="8" borderId="0" xfId="9" applyNumberFormat="1" applyFont="1" applyFill="1" applyBorder="1" applyAlignment="1" applyProtection="1">
      <alignment horizontal="right" indent="2"/>
      <protection locked="0"/>
    </xf>
    <xf numFmtId="0" fontId="79" fillId="8" borderId="0" xfId="13" applyFont="1" applyFill="1" applyBorder="1" applyAlignment="1" applyProtection="1">
      <alignment horizontal="left"/>
      <protection locked="0"/>
    </xf>
    <xf numFmtId="8" fontId="75" fillId="8" borderId="0" xfId="7" applyNumberFormat="1" applyFont="1" applyFill="1" applyBorder="1" applyAlignment="1" applyProtection="1">
      <alignment horizontal="right" indent="1"/>
      <protection locked="0"/>
    </xf>
    <xf numFmtId="0" fontId="75" fillId="8" borderId="0" xfId="7" applyNumberFormat="1" applyFont="1" applyFill="1" applyBorder="1" applyAlignment="1" applyProtection="1">
      <alignment horizontal="right" indent="1"/>
      <protection locked="0"/>
    </xf>
    <xf numFmtId="0" fontId="45" fillId="8" borderId="0" xfId="4" applyFont="1" applyFill="1" applyBorder="1" applyAlignment="1">
      <alignment horizontal="left" indent="9"/>
    </xf>
    <xf numFmtId="0" fontId="80" fillId="8" borderId="0" xfId="4" applyFont="1" applyFill="1" applyBorder="1" applyAlignment="1" applyProtection="1">
      <alignment horizontal="left" indent="9"/>
    </xf>
    <xf numFmtId="0" fontId="46" fillId="8" borderId="0" xfId="4" applyFont="1" applyFill="1" applyBorder="1" applyAlignment="1" applyProtection="1"/>
    <xf numFmtId="0" fontId="65" fillId="0" borderId="0" xfId="13" applyFont="1" applyFill="1" applyBorder="1" applyAlignment="1" applyProtection="1">
      <alignment horizontal="center"/>
    </xf>
    <xf numFmtId="0" fontId="46" fillId="8" borderId="0" xfId="4" applyFont="1" applyFill="1" applyBorder="1" applyAlignment="1" applyProtection="1">
      <alignment horizontal="left" indent="12"/>
    </xf>
    <xf numFmtId="0" fontId="81" fillId="8" borderId="0" xfId="4" applyFont="1" applyFill="1" applyBorder="1" applyAlignment="1" applyProtection="1">
      <alignment horizontal="left" indent="12"/>
    </xf>
    <xf numFmtId="183" fontId="34" fillId="8" borderId="0" xfId="5" applyNumberFormat="1" applyFont="1" applyFill="1" applyBorder="1" applyAlignment="1" applyProtection="1">
      <alignment horizontal="left"/>
    </xf>
    <xf numFmtId="0" fontId="34" fillId="8" borderId="0" xfId="4" applyFont="1" applyFill="1" applyBorder="1" applyAlignment="1" applyProtection="1"/>
    <xf numFmtId="0" fontId="34" fillId="8" borderId="0" xfId="4" applyFont="1" applyFill="1" applyBorder="1" applyAlignment="1" applyProtection="1">
      <alignment horizontal="right"/>
    </xf>
    <xf numFmtId="0" fontId="34" fillId="8" borderId="0" xfId="5" applyFont="1" applyFill="1" applyBorder="1" applyAlignment="1" applyProtection="1">
      <alignment horizontal="left"/>
    </xf>
    <xf numFmtId="0" fontId="56" fillId="8" borderId="0" xfId="4" applyFont="1" applyFill="1" applyBorder="1" applyProtection="1"/>
    <xf numFmtId="0" fontId="53" fillId="9" borderId="0" xfId="4" applyFont="1" applyFill="1" applyBorder="1" applyProtection="1"/>
    <xf numFmtId="0" fontId="82" fillId="9" borderId="0" xfId="4" applyFont="1" applyFill="1" applyBorder="1" applyProtection="1"/>
    <xf numFmtId="0" fontId="69" fillId="9" borderId="0" xfId="4" applyFont="1" applyFill="1" applyBorder="1" applyProtection="1"/>
    <xf numFmtId="0" fontId="34" fillId="9" borderId="0" xfId="4" applyFont="1" applyFill="1" applyBorder="1" applyAlignment="1" applyProtection="1"/>
    <xf numFmtId="0" fontId="34" fillId="9" borderId="0" xfId="4" applyFont="1" applyFill="1" applyBorder="1" applyProtection="1"/>
    <xf numFmtId="0" fontId="34" fillId="9" borderId="0" xfId="4" applyFont="1" applyFill="1" applyBorder="1" applyAlignment="1" applyProtection="1">
      <alignment horizontal="right"/>
    </xf>
    <xf numFmtId="0" fontId="34" fillId="8" borderId="0" xfId="5" applyFont="1" applyFill="1" applyBorder="1" applyProtection="1"/>
    <xf numFmtId="0" fontId="34" fillId="8" borderId="0" xfId="7" applyNumberFormat="1" applyFont="1" applyFill="1" applyBorder="1" applyAlignment="1" applyProtection="1"/>
    <xf numFmtId="185" fontId="65" fillId="0" borderId="0" xfId="0" applyNumberFormat="1" applyFont="1" applyFill="1" applyBorder="1" applyAlignment="1">
      <alignment horizontal="right" wrapText="1" readingOrder="1"/>
    </xf>
    <xf numFmtId="186" fontId="65" fillId="0" borderId="0" xfId="0" applyNumberFormat="1" applyFont="1" applyFill="1" applyBorder="1" applyAlignment="1">
      <alignment horizontal="right" wrapText="1" readingOrder="1"/>
    </xf>
    <xf numFmtId="0" fontId="34" fillId="0" borderId="0" xfId="4" applyFont="1" applyFill="1" applyBorder="1" applyAlignment="1" applyProtection="1">
      <alignment horizontal="center"/>
    </xf>
    <xf numFmtId="186" fontId="65" fillId="0" borderId="0" xfId="0" applyNumberFormat="1" applyFont="1" applyFill="1" applyBorder="1" applyAlignment="1">
      <alignment horizontal="right" vertical="center" wrapText="1" readingOrder="1"/>
    </xf>
    <xf numFmtId="186" fontId="65" fillId="0" borderId="0" xfId="0" applyNumberFormat="1" applyFont="1" applyFill="1" applyBorder="1" applyAlignment="1">
      <alignment horizontal="center" wrapText="1" readingOrder="1"/>
    </xf>
    <xf numFmtId="187" fontId="65" fillId="0" borderId="0" xfId="0" applyNumberFormat="1" applyFont="1" applyFill="1" applyBorder="1" applyAlignment="1">
      <alignment horizontal="right" vertical="center" wrapText="1" readingOrder="1"/>
    </xf>
    <xf numFmtId="0" fontId="34" fillId="8" borderId="0" xfId="4" applyFont="1" applyFill="1" applyBorder="1" applyAlignment="1" applyProtection="1">
      <alignment horizontal="left"/>
    </xf>
    <xf numFmtId="0" fontId="34" fillId="0" borderId="0" xfId="14" applyFont="1" applyFill="1" applyBorder="1" applyAlignment="1" applyProtection="1">
      <alignment horizontal="right" indent="1"/>
    </xf>
    <xf numFmtId="0" fontId="82" fillId="9" borderId="0" xfId="5" applyFont="1" applyFill="1" applyBorder="1" applyProtection="1"/>
    <xf numFmtId="0" fontId="34" fillId="9" borderId="0" xfId="5" applyFont="1" applyFill="1" applyBorder="1" applyAlignment="1" applyProtection="1"/>
    <xf numFmtId="0" fontId="34" fillId="9" borderId="0" xfId="5" applyFont="1" applyFill="1" applyBorder="1" applyAlignment="1" applyProtection="1">
      <alignment horizontal="right"/>
    </xf>
    <xf numFmtId="0" fontId="54" fillId="8" borderId="0" xfId="13" applyFont="1" applyFill="1" applyBorder="1" applyAlignment="1" applyProtection="1">
      <alignment horizontal="left"/>
    </xf>
    <xf numFmtId="0" fontId="54" fillId="8" borderId="0" xfId="13" applyFont="1" applyFill="1" applyBorder="1" applyAlignment="1" applyProtection="1">
      <alignment horizontal="right"/>
    </xf>
    <xf numFmtId="0" fontId="72" fillId="8" borderId="0" xfId="5" applyFont="1" applyFill="1" applyBorder="1" applyAlignment="1" applyProtection="1">
      <alignment horizontal="right" vertical="top" wrapText="1"/>
    </xf>
    <xf numFmtId="0" fontId="34" fillId="8" borderId="0" xfId="5" applyFont="1" applyFill="1" applyBorder="1" applyAlignment="1" applyProtection="1">
      <alignment horizontal="right" vertical="top" wrapText="1"/>
    </xf>
    <xf numFmtId="0" fontId="85" fillId="8" borderId="0" xfId="13" applyFont="1" applyFill="1" applyBorder="1" applyAlignment="1" applyProtection="1">
      <alignment horizontal="left"/>
    </xf>
    <xf numFmtId="185" fontId="65" fillId="8" borderId="0" xfId="9" applyNumberFormat="1" applyFont="1" applyFill="1" applyBorder="1" applyAlignment="1" applyProtection="1">
      <alignment horizontal="right"/>
    </xf>
    <xf numFmtId="187" fontId="34" fillId="8" borderId="0" xfId="12" applyNumberFormat="1" applyFont="1" applyFill="1" applyBorder="1" applyAlignment="1" applyProtection="1">
      <alignment horizontal="right"/>
    </xf>
    <xf numFmtId="184" fontId="34" fillId="8" borderId="0" xfId="9" applyNumberFormat="1" applyFont="1" applyFill="1" applyBorder="1" applyAlignment="1" applyProtection="1">
      <alignment horizontal="right"/>
    </xf>
    <xf numFmtId="0" fontId="65" fillId="0" borderId="0" xfId="13" applyFont="1" applyFill="1" applyBorder="1" applyAlignment="1" applyProtection="1">
      <alignment horizontal="left"/>
    </xf>
    <xf numFmtId="0" fontId="47" fillId="8" borderId="0" xfId="13" applyFont="1" applyFill="1" applyBorder="1" applyAlignment="1" applyProtection="1">
      <alignment horizontal="left" indent="2"/>
    </xf>
    <xf numFmtId="0" fontId="54" fillId="8" borderId="0" xfId="13" applyFont="1" applyFill="1" applyBorder="1" applyAlignment="1" applyProtection="1">
      <alignment horizontal="left" indent="2"/>
    </xf>
    <xf numFmtId="185" fontId="47" fillId="8" borderId="15" xfId="9" applyNumberFormat="1" applyFont="1" applyFill="1" applyBorder="1" applyAlignment="1" applyProtection="1">
      <alignment horizontal="right"/>
    </xf>
    <xf numFmtId="0" fontId="71" fillId="8" borderId="0" xfId="7" applyNumberFormat="1" applyFont="1" applyFill="1" applyBorder="1" applyAlignment="1" applyProtection="1">
      <alignment horizontal="right"/>
    </xf>
    <xf numFmtId="187" fontId="47" fillId="8" borderId="15" xfId="12" applyNumberFormat="1" applyFont="1" applyFill="1" applyBorder="1" applyAlignment="1" applyProtection="1">
      <alignment horizontal="right"/>
    </xf>
    <xf numFmtId="0" fontId="71" fillId="8" borderId="0" xfId="13" applyFont="1" applyFill="1" applyBorder="1" applyAlignment="1" applyProtection="1">
      <alignment horizontal="right"/>
    </xf>
    <xf numFmtId="184" fontId="47" fillId="8" borderId="15" xfId="9" applyNumberFormat="1" applyFont="1" applyFill="1" applyBorder="1" applyAlignment="1" applyProtection="1">
      <alignment horizontal="right"/>
    </xf>
    <xf numFmtId="0" fontId="72" fillId="8" borderId="0" xfId="5" applyFont="1" applyFill="1" applyBorder="1" applyAlignment="1" applyProtection="1">
      <alignment vertical="top" wrapText="1"/>
    </xf>
    <xf numFmtId="0" fontId="34" fillId="8" borderId="0" xfId="5" applyFont="1" applyFill="1" applyBorder="1" applyAlignment="1" applyProtection="1">
      <alignment vertical="top" wrapText="1"/>
    </xf>
    <xf numFmtId="0" fontId="54" fillId="8" borderId="0" xfId="15" applyFont="1" applyFill="1" applyBorder="1" applyAlignment="1" applyProtection="1">
      <alignment horizontal="left"/>
    </xf>
    <xf numFmtId="0" fontId="54" fillId="8" borderId="0" xfId="15" applyFont="1" applyFill="1" applyBorder="1" applyAlignment="1" applyProtection="1">
      <alignment horizontal="right"/>
    </xf>
    <xf numFmtId="0" fontId="56" fillId="0" borderId="0" xfId="4" applyFont="1" applyFill="1" applyBorder="1" applyProtection="1"/>
    <xf numFmtId="0" fontId="65" fillId="8" borderId="0" xfId="9" applyNumberFormat="1" applyFont="1" applyFill="1" applyBorder="1" applyAlignment="1" applyProtection="1">
      <alignment horizontal="right"/>
    </xf>
    <xf numFmtId="187" fontId="65" fillId="8" borderId="0" xfId="16" applyNumberFormat="1" applyFont="1" applyFill="1" applyBorder="1" applyAlignment="1" applyProtection="1">
      <alignment horizontal="right"/>
    </xf>
    <xf numFmtId="0" fontId="65" fillId="8" borderId="0" xfId="13" applyFont="1" applyFill="1" applyBorder="1" applyAlignment="1" applyProtection="1">
      <alignment horizontal="right"/>
    </xf>
    <xf numFmtId="184" fontId="65" fillId="8" borderId="0" xfId="9" applyNumberFormat="1" applyFont="1" applyFill="1" applyBorder="1" applyAlignment="1" applyProtection="1">
      <alignment horizontal="right"/>
    </xf>
    <xf numFmtId="0" fontId="65" fillId="0" borderId="0" xfId="7" applyNumberFormat="1" applyFont="1" applyFill="1" applyBorder="1" applyAlignment="1" applyProtection="1">
      <alignment horizontal="center"/>
    </xf>
    <xf numFmtId="0" fontId="34" fillId="0" borderId="0" xfId="7" applyNumberFormat="1" applyFont="1" applyFill="1" applyBorder="1" applyProtection="1"/>
    <xf numFmtId="0" fontId="71" fillId="8" borderId="0" xfId="9" applyNumberFormat="1" applyFont="1" applyFill="1" applyBorder="1" applyAlignment="1" applyProtection="1">
      <alignment horizontal="right"/>
    </xf>
    <xf numFmtId="187" fontId="47" fillId="8" borderId="15" xfId="16" applyNumberFormat="1" applyFont="1" applyFill="1" applyBorder="1" applyAlignment="1" applyProtection="1">
      <alignment horizontal="right"/>
    </xf>
    <xf numFmtId="0" fontId="71" fillId="8" borderId="0" xfId="15" applyFont="1" applyFill="1" applyBorder="1" applyAlignment="1" applyProtection="1">
      <alignment horizontal="center"/>
    </xf>
    <xf numFmtId="0" fontId="86" fillId="8" borderId="0" xfId="15" applyFont="1" applyFill="1" applyBorder="1" applyAlignment="1" applyProtection="1">
      <alignment horizontal="center"/>
    </xf>
    <xf numFmtId="0" fontId="71" fillId="8" borderId="0" xfId="7" applyNumberFormat="1" applyFont="1" applyFill="1" applyBorder="1" applyAlignment="1" applyProtection="1"/>
    <xf numFmtId="0" fontId="71" fillId="8" borderId="0" xfId="7" applyNumberFormat="1" applyFont="1" applyFill="1" applyBorder="1" applyAlignment="1" applyProtection="1">
      <alignment horizontal="center"/>
    </xf>
    <xf numFmtId="185" fontId="65" fillId="8" borderId="0" xfId="9" applyNumberFormat="1" applyFont="1" applyFill="1" applyBorder="1" applyAlignment="1" applyProtection="1"/>
    <xf numFmtId="0" fontId="65" fillId="8" borderId="0" xfId="9" applyNumberFormat="1" applyFont="1" applyFill="1" applyBorder="1" applyAlignment="1" applyProtection="1"/>
    <xf numFmtId="187" fontId="65" fillId="8" borderId="0" xfId="16" applyNumberFormat="1" applyFont="1" applyFill="1" applyBorder="1" applyAlignment="1" applyProtection="1"/>
    <xf numFmtId="0" fontId="65" fillId="8" borderId="0" xfId="13" applyFont="1" applyFill="1" applyBorder="1" applyAlignment="1" applyProtection="1"/>
    <xf numFmtId="184" fontId="65" fillId="8" borderId="0" xfId="9" applyNumberFormat="1" applyFont="1" applyFill="1" applyBorder="1" applyAlignment="1" applyProtection="1"/>
    <xf numFmtId="185" fontId="65" fillId="0" borderId="0" xfId="9" applyNumberFormat="1" applyFont="1" applyFill="1" applyBorder="1" applyAlignment="1" applyProtection="1"/>
    <xf numFmtId="0" fontId="65" fillId="0" borderId="0" xfId="9" applyNumberFormat="1" applyFont="1" applyFill="1" applyBorder="1" applyAlignment="1" applyProtection="1"/>
    <xf numFmtId="187" fontId="65" fillId="0" borderId="0" xfId="16" applyNumberFormat="1" applyFont="1" applyFill="1" applyBorder="1" applyAlignment="1" applyProtection="1"/>
    <xf numFmtId="0" fontId="65" fillId="0" borderId="0" xfId="13" applyFont="1" applyFill="1" applyBorder="1" applyAlignment="1" applyProtection="1"/>
    <xf numFmtId="184" fontId="65" fillId="0" borderId="0" xfId="9" applyNumberFormat="1" applyFont="1" applyFill="1" applyBorder="1" applyAlignment="1" applyProtection="1"/>
    <xf numFmtId="184" fontId="34" fillId="0" borderId="0" xfId="9" applyNumberFormat="1" applyFont="1" applyFill="1" applyBorder="1" applyAlignment="1" applyProtection="1"/>
    <xf numFmtId="0" fontId="86" fillId="8" borderId="0" xfId="13" applyFont="1" applyFill="1" applyBorder="1" applyAlignment="1" applyProtection="1">
      <alignment horizontal="left" indent="2"/>
    </xf>
    <xf numFmtId="185" fontId="71" fillId="0" borderId="15" xfId="9" applyNumberFormat="1" applyFont="1" applyFill="1" applyBorder="1" applyAlignment="1" applyProtection="1"/>
    <xf numFmtId="0" fontId="71" fillId="0" borderId="0" xfId="9" applyNumberFormat="1" applyFont="1" applyFill="1" applyBorder="1" applyAlignment="1" applyProtection="1"/>
    <xf numFmtId="187" fontId="71" fillId="0" borderId="15" xfId="16" applyNumberFormat="1" applyFont="1" applyFill="1" applyBorder="1" applyAlignment="1" applyProtection="1"/>
    <xf numFmtId="0" fontId="71" fillId="0" borderId="0" xfId="13" applyFont="1" applyFill="1" applyBorder="1" applyAlignment="1" applyProtection="1"/>
    <xf numFmtId="184" fontId="71" fillId="0" borderId="15" xfId="9" applyNumberFormat="1" applyFont="1" applyFill="1" applyBorder="1" applyAlignment="1" applyProtection="1"/>
    <xf numFmtId="0" fontId="71" fillId="8" borderId="0" xfId="9" applyNumberFormat="1" applyFont="1" applyFill="1" applyBorder="1" applyAlignment="1" applyProtection="1">
      <alignment horizontal="right" indent="2"/>
    </xf>
    <xf numFmtId="0" fontId="71" fillId="8" borderId="0" xfId="16" applyNumberFormat="1" applyFont="1" applyFill="1" applyBorder="1" applyAlignment="1" applyProtection="1">
      <alignment horizontal="right" indent="2"/>
    </xf>
    <xf numFmtId="0" fontId="71" fillId="8" borderId="0" xfId="13" applyFont="1" applyFill="1" applyBorder="1" applyAlignment="1" applyProtection="1">
      <alignment horizontal="center"/>
    </xf>
    <xf numFmtId="0" fontId="71" fillId="8" borderId="0" xfId="9" applyNumberFormat="1" applyFont="1" applyFill="1" applyBorder="1" applyAlignment="1" applyProtection="1"/>
    <xf numFmtId="0" fontId="55" fillId="8" borderId="0" xfId="4" applyFont="1" applyFill="1" applyBorder="1" applyAlignment="1" applyProtection="1">
      <alignment vertical="top" wrapText="1"/>
    </xf>
    <xf numFmtId="0" fontId="72" fillId="8" borderId="0" xfId="4" applyFont="1" applyFill="1" applyBorder="1" applyAlignment="1" applyProtection="1">
      <alignment vertical="top" wrapText="1"/>
    </xf>
    <xf numFmtId="0" fontId="34" fillId="8" borderId="0" xfId="4" applyFont="1" applyFill="1" applyBorder="1" applyAlignment="1" applyProtection="1">
      <alignment vertical="top" wrapText="1"/>
    </xf>
    <xf numFmtId="0" fontId="57" fillId="8" borderId="0" xfId="0" applyFont="1" applyFill="1" applyBorder="1"/>
    <xf numFmtId="0" fontId="57" fillId="8" borderId="0" xfId="5" applyFont="1" applyFill="1" applyBorder="1" applyProtection="1"/>
    <xf numFmtId="0" fontId="57" fillId="8" borderId="0" xfId="5" applyFont="1" applyFill="1" applyBorder="1" applyAlignment="1" applyProtection="1">
      <alignment horizontal="left" indent="7"/>
    </xf>
    <xf numFmtId="0" fontId="87" fillId="8" borderId="0" xfId="5" applyFont="1" applyFill="1" applyBorder="1" applyProtection="1"/>
    <xf numFmtId="0" fontId="57" fillId="8" borderId="0" xfId="5" applyFont="1" applyFill="1" applyBorder="1" applyAlignment="1" applyProtection="1">
      <alignment horizontal="left" indent="5"/>
    </xf>
    <xf numFmtId="0" fontId="58" fillId="8" borderId="0" xfId="5" applyFont="1" applyFill="1" applyBorder="1" applyAlignment="1" applyProtection="1">
      <alignment horizontal="center" wrapText="1"/>
    </xf>
    <xf numFmtId="0" fontId="58" fillId="8" borderId="0" xfId="5" applyFont="1" applyFill="1" applyBorder="1" applyAlignment="1" applyProtection="1">
      <alignment horizontal="center"/>
    </xf>
    <xf numFmtId="0" fontId="57" fillId="8" borderId="0" xfId="5" applyFont="1" applyFill="1" applyBorder="1" applyAlignment="1" applyProtection="1"/>
    <xf numFmtId="0" fontId="58" fillId="8" borderId="0" xfId="5" applyFont="1" applyFill="1" applyBorder="1" applyProtection="1"/>
    <xf numFmtId="0" fontId="57" fillId="8" borderId="0" xfId="5" applyFont="1" applyFill="1" applyBorder="1" applyAlignment="1" applyProtection="1">
      <alignment horizontal="right"/>
    </xf>
    <xf numFmtId="185" fontId="71" fillId="8" borderId="15" xfId="9" applyNumberFormat="1" applyFont="1" applyFill="1" applyBorder="1" applyAlignment="1" applyProtection="1">
      <alignment horizontal="right"/>
    </xf>
    <xf numFmtId="187" fontId="71" fillId="8" borderId="15" xfId="16" applyNumberFormat="1" applyFont="1" applyFill="1" applyBorder="1" applyAlignment="1" applyProtection="1">
      <alignment horizontal="right"/>
    </xf>
    <xf numFmtId="184" fontId="71" fillId="8" borderId="15" xfId="9" applyNumberFormat="1" applyFont="1" applyFill="1" applyBorder="1" applyAlignment="1" applyProtection="1">
      <alignment horizontal="right"/>
    </xf>
    <xf numFmtId="0" fontId="34" fillId="8" borderId="0" xfId="14" applyFont="1" applyFill="1" applyBorder="1" applyProtection="1"/>
    <xf numFmtId="0" fontId="56" fillId="8" borderId="0" xfId="14" applyFont="1" applyFill="1" applyBorder="1" applyProtection="1"/>
    <xf numFmtId="185" fontId="65" fillId="8" borderId="0" xfId="7" applyNumberFormat="1" applyFont="1" applyFill="1" applyBorder="1" applyAlignment="1" applyProtection="1">
      <alignment horizontal="right"/>
    </xf>
    <xf numFmtId="0" fontId="65" fillId="8" borderId="0" xfId="7" applyNumberFormat="1" applyFont="1" applyFill="1" applyBorder="1" applyAlignment="1" applyProtection="1">
      <alignment horizontal="right"/>
    </xf>
    <xf numFmtId="187" fontId="65" fillId="8" borderId="0" xfId="12" applyNumberFormat="1" applyFont="1" applyFill="1" applyBorder="1" applyAlignment="1" applyProtection="1">
      <alignment horizontal="right"/>
    </xf>
    <xf numFmtId="0" fontId="65" fillId="8" borderId="0" xfId="15" applyFont="1" applyFill="1" applyBorder="1" applyAlignment="1" applyProtection="1">
      <alignment horizontal="right"/>
    </xf>
    <xf numFmtId="184" fontId="65" fillId="8" borderId="0" xfId="7" applyNumberFormat="1" applyFont="1" applyFill="1" applyBorder="1" applyAlignment="1" applyProtection="1">
      <alignment horizontal="right"/>
    </xf>
    <xf numFmtId="0" fontId="71" fillId="8" borderId="0" xfId="15" applyFont="1" applyFill="1" applyBorder="1" applyAlignment="1" applyProtection="1">
      <alignment horizontal="left" indent="2"/>
    </xf>
    <xf numFmtId="0" fontId="86" fillId="8" borderId="0" xfId="15" applyFont="1" applyFill="1" applyBorder="1" applyAlignment="1" applyProtection="1">
      <alignment horizontal="left" indent="2"/>
    </xf>
    <xf numFmtId="185" fontId="71" fillId="8" borderId="15" xfId="7" applyNumberFormat="1" applyFont="1" applyFill="1" applyBorder="1" applyAlignment="1" applyProtection="1">
      <alignment horizontal="right"/>
    </xf>
    <xf numFmtId="187" fontId="71" fillId="8" borderId="15" xfId="12" applyNumberFormat="1" applyFont="1" applyFill="1" applyBorder="1" applyAlignment="1" applyProtection="1">
      <alignment horizontal="right"/>
    </xf>
    <xf numFmtId="0" fontId="71" fillId="8" borderId="0" xfId="15" applyFont="1" applyFill="1" applyBorder="1" applyAlignment="1" applyProtection="1">
      <alignment horizontal="right"/>
    </xf>
    <xf numFmtId="184" fontId="71" fillId="8" borderId="15" xfId="7" applyNumberFormat="1" applyFont="1" applyFill="1" applyBorder="1" applyAlignment="1" applyProtection="1">
      <alignment horizontal="right"/>
    </xf>
    <xf numFmtId="187" fontId="71" fillId="0" borderId="15" xfId="12" applyNumberFormat="1" applyFont="1" applyFill="1" applyBorder="1" applyAlignment="1" applyProtection="1">
      <alignment horizontal="right"/>
    </xf>
    <xf numFmtId="0" fontId="34" fillId="8" borderId="0" xfId="9" applyNumberFormat="1" applyFont="1" applyFill="1" applyBorder="1" applyAlignment="1" applyProtection="1"/>
    <xf numFmtId="0" fontId="56" fillId="8" borderId="0" xfId="9" applyNumberFormat="1" applyFont="1" applyFill="1" applyBorder="1" applyAlignment="1" applyProtection="1"/>
    <xf numFmtId="0" fontId="65" fillId="8" borderId="0" xfId="17" applyFont="1" applyFill="1" applyBorder="1" applyAlignment="1" applyProtection="1">
      <alignment horizontal="right"/>
    </xf>
    <xf numFmtId="0" fontId="71" fillId="8" borderId="0" xfId="17" applyFont="1" applyFill="1" applyBorder="1" applyAlignment="1" applyProtection="1">
      <alignment horizontal="left" indent="2"/>
    </xf>
    <xf numFmtId="0" fontId="86" fillId="8" borderId="0" xfId="17" applyFont="1" applyFill="1" applyBorder="1" applyAlignment="1" applyProtection="1">
      <alignment horizontal="left" indent="2"/>
    </xf>
    <xf numFmtId="0" fontId="71" fillId="8" borderId="0" xfId="17" applyFont="1" applyFill="1" applyBorder="1" applyAlignment="1" applyProtection="1">
      <alignment horizontal="right"/>
    </xf>
    <xf numFmtId="0" fontId="71" fillId="8" borderId="0" xfId="7" applyNumberFormat="1" applyFont="1" applyFill="1" applyBorder="1" applyAlignment="1" applyProtection="1">
      <alignment horizontal="right" indent="2"/>
    </xf>
    <xf numFmtId="0" fontId="71" fillId="8" borderId="0" xfId="16" applyNumberFormat="1" applyFont="1" applyFill="1" applyBorder="1" applyAlignment="1" applyProtection="1">
      <alignment horizontal="right" indent="1"/>
    </xf>
    <xf numFmtId="0" fontId="34" fillId="0" borderId="0" xfId="9" applyNumberFormat="1" applyFont="1" applyFill="1" applyBorder="1" applyAlignment="1" applyProtection="1"/>
    <xf numFmtId="185" fontId="65" fillId="0" borderId="0" xfId="7" applyNumberFormat="1" applyFont="1" applyFill="1" applyBorder="1" applyAlignment="1" applyProtection="1">
      <alignment horizontal="right"/>
    </xf>
    <xf numFmtId="0" fontId="65" fillId="0" borderId="0" xfId="9" applyNumberFormat="1" applyFont="1" applyFill="1" applyBorder="1" applyAlignment="1" applyProtection="1">
      <alignment horizontal="right"/>
    </xf>
    <xf numFmtId="187" fontId="65" fillId="0" borderId="0" xfId="16" applyNumberFormat="1" applyFont="1" applyFill="1" applyBorder="1" applyAlignment="1" applyProtection="1">
      <alignment horizontal="right"/>
    </xf>
    <xf numFmtId="0" fontId="65" fillId="0" borderId="0" xfId="17" applyFont="1" applyFill="1" applyBorder="1" applyAlignment="1" applyProtection="1">
      <alignment horizontal="right"/>
    </xf>
    <xf numFmtId="184" fontId="65" fillId="0" borderId="0" xfId="7" applyNumberFormat="1" applyFont="1" applyFill="1" applyBorder="1" applyAlignment="1" applyProtection="1">
      <alignment horizontal="right"/>
    </xf>
    <xf numFmtId="0" fontId="56" fillId="8" borderId="0" xfId="5" applyFont="1" applyFill="1" applyBorder="1" applyProtection="1"/>
    <xf numFmtId="0" fontId="34" fillId="8" borderId="0" xfId="5" applyFont="1" applyFill="1" applyBorder="1" applyAlignment="1" applyProtection="1"/>
    <xf numFmtId="0" fontId="34" fillId="8" borderId="0" xfId="5" applyFont="1" applyFill="1" applyBorder="1" applyAlignment="1" applyProtection="1">
      <alignment horizontal="right"/>
    </xf>
    <xf numFmtId="0" fontId="54" fillId="0" borderId="0" xfId="13" applyFont="1" applyFill="1" applyBorder="1" applyAlignment="1" applyProtection="1">
      <alignment horizontal="left"/>
    </xf>
    <xf numFmtId="0" fontId="54" fillId="8" borderId="0" xfId="13" applyFont="1" applyFill="1" applyBorder="1" applyAlignment="1" applyProtection="1">
      <alignment horizontal="right" indent="1"/>
    </xf>
    <xf numFmtId="185" fontId="65" fillId="8" borderId="0" xfId="7" applyNumberFormat="1" applyFont="1" applyFill="1" applyBorder="1" applyAlignment="1" applyProtection="1"/>
    <xf numFmtId="0" fontId="65" fillId="8" borderId="0" xfId="7" applyNumberFormat="1" applyFont="1" applyFill="1" applyBorder="1" applyAlignment="1" applyProtection="1"/>
    <xf numFmtId="187" fontId="65" fillId="0" borderId="0" xfId="12" applyNumberFormat="1" applyFont="1" applyFill="1" applyBorder="1" applyAlignment="1" applyProtection="1"/>
    <xf numFmtId="184" fontId="65" fillId="8" borderId="0" xfId="7" applyNumberFormat="1" applyFont="1" applyFill="1" applyBorder="1" applyAlignment="1" applyProtection="1"/>
    <xf numFmtId="187" fontId="65" fillId="8" borderId="0" xfId="12" applyNumberFormat="1" applyFont="1" applyFill="1" applyBorder="1" applyAlignment="1" applyProtection="1"/>
    <xf numFmtId="185" fontId="71" fillId="8" borderId="15" xfId="7" applyNumberFormat="1" applyFont="1" applyFill="1" applyBorder="1" applyAlignment="1" applyProtection="1"/>
    <xf numFmtId="187" fontId="71" fillId="0" borderId="15" xfId="12" applyNumberFormat="1" applyFont="1" applyFill="1" applyBorder="1" applyAlignment="1" applyProtection="1"/>
    <xf numFmtId="0" fontId="71" fillId="8" borderId="0" xfId="13" applyFont="1" applyFill="1" applyBorder="1" applyAlignment="1" applyProtection="1"/>
    <xf numFmtId="184" fontId="71" fillId="8" borderId="15" xfId="9" applyNumberFormat="1" applyFont="1" applyFill="1" applyBorder="1" applyAlignment="1" applyProtection="1"/>
    <xf numFmtId="0" fontId="65" fillId="8" borderId="0" xfId="15" applyFont="1" applyFill="1" applyBorder="1" applyAlignment="1" applyProtection="1">
      <alignment horizontal="left"/>
    </xf>
    <xf numFmtId="0" fontId="85" fillId="8" borderId="0" xfId="15" applyFont="1" applyFill="1" applyBorder="1" applyAlignment="1" applyProtection="1">
      <alignment horizontal="left"/>
    </xf>
    <xf numFmtId="185" fontId="71" fillId="8" borderId="15" xfId="9" applyNumberFormat="1" applyFont="1" applyFill="1" applyBorder="1" applyAlignment="1" applyProtection="1"/>
    <xf numFmtId="187" fontId="71" fillId="8" borderId="15" xfId="16" applyNumberFormat="1" applyFont="1" applyFill="1" applyBorder="1" applyAlignment="1" applyProtection="1"/>
    <xf numFmtId="0" fontId="71" fillId="8" borderId="0" xfId="12" applyNumberFormat="1" applyFont="1" applyFill="1" applyBorder="1" applyAlignment="1" applyProtection="1">
      <alignment horizontal="right" indent="1"/>
    </xf>
    <xf numFmtId="0" fontId="71" fillId="8" borderId="0" xfId="15" applyFont="1" applyFill="1" applyBorder="1" applyAlignment="1" applyProtection="1"/>
    <xf numFmtId="0" fontId="71" fillId="8" borderId="0" xfId="12" applyNumberFormat="1" applyFont="1" applyFill="1" applyBorder="1" applyAlignment="1" applyProtection="1">
      <alignment horizontal="right" indent="2"/>
    </xf>
    <xf numFmtId="0" fontId="86" fillId="0" borderId="0" xfId="13" applyFont="1" applyFill="1" applyBorder="1" applyAlignment="1" applyProtection="1">
      <alignment horizontal="center"/>
    </xf>
    <xf numFmtId="0" fontId="54" fillId="0" borderId="0" xfId="4" applyFont="1" applyFill="1" applyBorder="1" applyAlignment="1" applyProtection="1">
      <alignment horizontal="center"/>
    </xf>
    <xf numFmtId="0" fontId="34" fillId="8" borderId="0" xfId="15" applyFont="1" applyFill="1" applyBorder="1" applyAlignment="1" applyProtection="1">
      <alignment horizontal="left"/>
    </xf>
    <xf numFmtId="0" fontId="56" fillId="8" borderId="0" xfId="15" applyFont="1" applyFill="1" applyBorder="1" applyAlignment="1" applyProtection="1">
      <alignment horizontal="left"/>
    </xf>
    <xf numFmtId="0" fontId="34" fillId="0" borderId="0" xfId="7" applyNumberFormat="1" applyFont="1" applyFill="1" applyBorder="1" applyAlignment="1" applyProtection="1"/>
    <xf numFmtId="0" fontId="54" fillId="0" borderId="0" xfId="15" applyFont="1" applyFill="1" applyBorder="1" applyAlignment="1" applyProtection="1"/>
    <xf numFmtId="0" fontId="34" fillId="0" borderId="0" xfId="7" applyNumberFormat="1" applyFont="1" applyFill="1" applyBorder="1"/>
    <xf numFmtId="0" fontId="34" fillId="0" borderId="0" xfId="0" applyFont="1" applyFill="1" applyBorder="1"/>
    <xf numFmtId="0" fontId="71" fillId="8" borderId="0" xfId="9" applyNumberFormat="1" applyFont="1" applyFill="1" applyBorder="1" applyAlignment="1" applyProtection="1">
      <alignment horizontal="center"/>
    </xf>
    <xf numFmtId="0" fontId="53" fillId="9" borderId="0" xfId="4" applyFont="1" applyFill="1" applyBorder="1" applyAlignment="1" applyProtection="1">
      <alignment horizontal="left"/>
    </xf>
    <xf numFmtId="0" fontId="53" fillId="9" borderId="0" xfId="4" applyFont="1" applyFill="1" applyBorder="1" applyAlignment="1" applyProtection="1"/>
    <xf numFmtId="0" fontId="65" fillId="8" borderId="0" xfId="13" applyFont="1" applyFill="1" applyBorder="1" applyAlignment="1" applyProtection="1">
      <alignment horizontal="center"/>
    </xf>
    <xf numFmtId="0" fontId="85" fillId="8" borderId="0" xfId="13" applyFont="1" applyFill="1" applyBorder="1" applyAlignment="1" applyProtection="1">
      <alignment horizontal="center"/>
    </xf>
    <xf numFmtId="0" fontId="53" fillId="8" borderId="0" xfId="4" applyFont="1" applyFill="1" applyBorder="1" applyAlignment="1" applyProtection="1">
      <alignment horizontal="center"/>
    </xf>
    <xf numFmtId="0" fontId="53" fillId="0" borderId="0" xfId="4" applyFont="1" applyFill="1" applyBorder="1" applyAlignment="1" applyProtection="1">
      <alignment horizontal="left"/>
    </xf>
    <xf numFmtId="0" fontId="47" fillId="8" borderId="0" xfId="15" applyFont="1" applyFill="1" applyBorder="1" applyAlignment="1" applyProtection="1">
      <alignment horizontal="right"/>
    </xf>
    <xf numFmtId="0" fontId="47" fillId="0" borderId="0" xfId="15" applyFont="1" applyFill="1" applyBorder="1" applyAlignment="1" applyProtection="1">
      <alignment horizontal="center"/>
    </xf>
    <xf numFmtId="0" fontId="34" fillId="0" borderId="0" xfId="8" applyFont="1" applyFill="1" applyBorder="1"/>
    <xf numFmtId="0" fontId="54" fillId="8" borderId="0" xfId="0" applyFont="1" applyFill="1" applyBorder="1" applyAlignment="1" applyProtection="1">
      <alignment horizontal="right" wrapText="1"/>
    </xf>
    <xf numFmtId="0" fontId="86" fillId="8" borderId="0" xfId="13" applyFont="1" applyFill="1" applyBorder="1" applyAlignment="1" applyProtection="1">
      <alignment horizontal="center"/>
    </xf>
    <xf numFmtId="0" fontId="54" fillId="0" borderId="0" xfId="8" applyFont="1" applyFill="1" applyBorder="1" applyAlignment="1" applyProtection="1">
      <alignment horizontal="center" wrapText="1"/>
    </xf>
    <xf numFmtId="0" fontId="54" fillId="0" borderId="0" xfId="0" applyFont="1" applyFill="1" applyBorder="1" applyAlignment="1" applyProtection="1">
      <alignment horizontal="center" wrapText="1"/>
    </xf>
    <xf numFmtId="0" fontId="71" fillId="8" borderId="0" xfId="13" applyFont="1" applyFill="1" applyBorder="1" applyAlignment="1" applyProtection="1">
      <alignment horizontal="left"/>
    </xf>
    <xf numFmtId="0" fontId="65" fillId="8" borderId="0" xfId="15" applyFont="1" applyFill="1" applyBorder="1" applyAlignment="1" applyProtection="1">
      <alignment horizontal="center"/>
    </xf>
    <xf numFmtId="184" fontId="65" fillId="0" borderId="0" xfId="0" applyNumberFormat="1" applyFont="1" applyFill="1" applyBorder="1" applyAlignment="1">
      <alignment horizontal="right" vertical="top" wrapText="1" readingOrder="1"/>
    </xf>
    <xf numFmtId="0" fontId="47" fillId="8" borderId="0" xfId="13" applyFont="1" applyFill="1" applyBorder="1" applyAlignment="1" applyProtection="1">
      <alignment horizontal="center"/>
    </xf>
    <xf numFmtId="0" fontId="65" fillId="8" borderId="0" xfId="13" applyFont="1" applyFill="1" applyBorder="1" applyAlignment="1" applyProtection="1">
      <alignment horizontal="left" indent="1"/>
    </xf>
    <xf numFmtId="184" fontId="71" fillId="0" borderId="18" xfId="0" applyNumberFormat="1" applyFont="1" applyFill="1" applyBorder="1" applyAlignment="1">
      <alignment horizontal="right" vertical="top" wrapText="1" readingOrder="1"/>
    </xf>
    <xf numFmtId="0" fontId="71" fillId="0" borderId="0" xfId="13" applyFont="1" applyFill="1" applyBorder="1" applyAlignment="1" applyProtection="1">
      <alignment horizontal="center"/>
    </xf>
    <xf numFmtId="0" fontId="34" fillId="8" borderId="0" xfId="15" applyFont="1" applyFill="1" applyBorder="1" applyAlignment="1" applyProtection="1">
      <alignment horizontal="center"/>
    </xf>
    <xf numFmtId="0" fontId="71" fillId="8" borderId="0" xfId="15" applyFont="1" applyFill="1" applyBorder="1" applyAlignment="1" applyProtection="1">
      <alignment horizontal="right" indent="1"/>
    </xf>
    <xf numFmtId="0" fontId="65" fillId="8" borderId="0" xfId="15" applyFont="1" applyFill="1" applyBorder="1" applyAlignment="1" applyProtection="1">
      <alignment horizontal="right" indent="1"/>
    </xf>
    <xf numFmtId="0" fontId="71" fillId="8" borderId="0" xfId="13" applyFont="1" applyFill="1" applyBorder="1" applyAlignment="1" applyProtection="1">
      <alignment horizontal="right" indent="1"/>
    </xf>
    <xf numFmtId="0" fontId="58" fillId="8" borderId="0" xfId="5" applyFont="1" applyFill="1" applyBorder="1" applyAlignment="1" applyProtection="1">
      <alignment horizontal="left" indent="7"/>
    </xf>
    <xf numFmtId="0" fontId="88" fillId="8" borderId="0" xfId="5" applyFont="1" applyFill="1" applyBorder="1" applyProtection="1"/>
    <xf numFmtId="0" fontId="58" fillId="8" borderId="0" xfId="5" applyFont="1" applyFill="1" applyBorder="1" applyAlignment="1" applyProtection="1">
      <alignment horizontal="left" indent="5"/>
    </xf>
    <xf numFmtId="0" fontId="58" fillId="8" borderId="0" xfId="5" applyFont="1" applyFill="1" applyBorder="1" applyAlignment="1" applyProtection="1"/>
    <xf numFmtId="0" fontId="58" fillId="8" borderId="0" xfId="5" applyFont="1" applyFill="1" applyBorder="1" applyAlignment="1" applyProtection="1">
      <alignment horizontal="right"/>
    </xf>
    <xf numFmtId="0" fontId="89" fillId="8" borderId="0" xfId="4" applyFont="1" applyFill="1" applyBorder="1" applyAlignment="1" applyProtection="1">
      <alignment horizontal="left" indent="9"/>
    </xf>
    <xf numFmtId="0" fontId="90" fillId="8" borderId="0" xfId="4" applyFont="1" applyFill="1" applyBorder="1" applyAlignment="1" applyProtection="1">
      <alignment horizontal="left" indent="9"/>
    </xf>
    <xf numFmtId="0" fontId="47" fillId="8" borderId="0" xfId="4" applyFont="1" applyFill="1" applyBorder="1" applyAlignment="1" applyProtection="1">
      <alignment horizontal="left"/>
    </xf>
    <xf numFmtId="0" fontId="47" fillId="8" borderId="0" xfId="4" applyFont="1" applyFill="1" applyBorder="1" applyAlignment="1" applyProtection="1"/>
    <xf numFmtId="0" fontId="47" fillId="8" borderId="0" xfId="4" applyFont="1" applyFill="1" applyBorder="1" applyAlignment="1" applyProtection="1">
      <alignment horizontal="left" indent="12"/>
    </xf>
    <xf numFmtId="0" fontId="54" fillId="8" borderId="0" xfId="4" applyFont="1" applyFill="1" applyBorder="1" applyAlignment="1" applyProtection="1">
      <alignment horizontal="left" indent="12"/>
    </xf>
    <xf numFmtId="0" fontId="47" fillId="8" borderId="0" xfId="4" applyFont="1" applyFill="1" applyBorder="1" applyProtection="1"/>
    <xf numFmtId="0" fontId="34" fillId="0" borderId="0" xfId="4" applyFont="1" applyFill="1" applyBorder="1" applyAlignment="1" applyProtection="1"/>
    <xf numFmtId="0" fontId="34" fillId="0" borderId="0" xfId="4" applyFont="1" applyFill="1" applyBorder="1" applyAlignment="1" applyProtection="1">
      <alignment horizontal="right"/>
    </xf>
    <xf numFmtId="0" fontId="85" fillId="8" borderId="0" xfId="13" applyFont="1" applyFill="1" applyBorder="1" applyAlignment="1" applyProtection="1">
      <alignment horizontal="left" indent="1"/>
    </xf>
    <xf numFmtId="0" fontId="71" fillId="0" borderId="0" xfId="15" applyFont="1" applyFill="1" applyBorder="1" applyAlignment="1" applyProtection="1">
      <alignment horizontal="center"/>
    </xf>
    <xf numFmtId="0" fontId="65" fillId="0" borderId="0" xfId="15" applyFont="1" applyFill="1" applyBorder="1" applyAlignment="1" applyProtection="1">
      <alignment horizontal="left"/>
    </xf>
    <xf numFmtId="187" fontId="65" fillId="0" borderId="0" xfId="0" applyNumberFormat="1" applyFont="1" applyFill="1" applyBorder="1" applyAlignment="1">
      <alignment horizontal="right" vertical="top" wrapText="1" readingOrder="1"/>
    </xf>
    <xf numFmtId="187" fontId="71" fillId="0" borderId="18" xfId="0" applyNumberFormat="1" applyFont="1" applyFill="1" applyBorder="1" applyAlignment="1">
      <alignment horizontal="right" vertical="top" wrapText="1" readingOrder="1"/>
    </xf>
    <xf numFmtId="0" fontId="53" fillId="8" borderId="0" xfId="4" applyFont="1" applyFill="1" applyBorder="1" applyAlignment="1" applyProtection="1">
      <alignment horizontal="left"/>
    </xf>
    <xf numFmtId="0" fontId="53" fillId="8" borderId="0" xfId="4" applyFont="1" applyFill="1" applyBorder="1" applyAlignment="1" applyProtection="1"/>
    <xf numFmtId="0" fontId="47" fillId="0" borderId="0" xfId="4" applyFont="1" applyFill="1" applyBorder="1" applyProtection="1"/>
    <xf numFmtId="0" fontId="86" fillId="8" borderId="0" xfId="13" applyFont="1" applyFill="1" applyBorder="1" applyAlignment="1" applyProtection="1">
      <alignment horizontal="right"/>
    </xf>
    <xf numFmtId="0" fontId="65" fillId="9" borderId="0" xfId="9" applyNumberFormat="1" applyFont="1" applyFill="1" applyBorder="1" applyAlignment="1" applyProtection="1">
      <alignment horizontal="left"/>
    </xf>
    <xf numFmtId="0" fontId="65" fillId="0" borderId="0" xfId="9" applyNumberFormat="1" applyFont="1" applyFill="1" applyBorder="1" applyAlignment="1" applyProtection="1">
      <alignment horizontal="left"/>
    </xf>
    <xf numFmtId="0" fontId="85" fillId="0" borderId="0" xfId="13" applyFont="1" applyFill="1" applyBorder="1" applyAlignment="1" applyProtection="1">
      <alignment horizontal="left" indent="1"/>
    </xf>
    <xf numFmtId="187" fontId="71" fillId="8" borderId="16" xfId="15" applyNumberFormat="1" applyFont="1" applyFill="1" applyBorder="1" applyAlignment="1" applyProtection="1"/>
    <xf numFmtId="0" fontId="47" fillId="8" borderId="0" xfId="13" applyFont="1" applyFill="1" applyBorder="1" applyAlignment="1" applyProtection="1"/>
    <xf numFmtId="0" fontId="65" fillId="8" borderId="0" xfId="9" applyNumberFormat="1" applyFont="1" applyFill="1" applyBorder="1" applyAlignment="1" applyProtection="1">
      <alignment horizontal="left"/>
    </xf>
    <xf numFmtId="0" fontId="54" fillId="0" borderId="0" xfId="4" applyFont="1" applyFill="1" applyBorder="1" applyAlignment="1" applyProtection="1">
      <alignment horizontal="left"/>
    </xf>
    <xf numFmtId="0" fontId="86" fillId="8" borderId="0" xfId="15" applyFont="1" applyFill="1" applyBorder="1" applyAlignment="1" applyProtection="1">
      <alignment horizontal="right"/>
    </xf>
    <xf numFmtId="0" fontId="65" fillId="8" borderId="0" xfId="16" applyNumberFormat="1" applyFont="1" applyFill="1" applyBorder="1" applyAlignment="1" applyProtection="1">
      <alignment horizontal="right"/>
    </xf>
    <xf numFmtId="0" fontId="54" fillId="8" borderId="0" xfId="4" applyFont="1" applyFill="1" applyBorder="1" applyAlignment="1" applyProtection="1">
      <alignment horizontal="left"/>
    </xf>
    <xf numFmtId="0" fontId="65" fillId="8" borderId="0" xfId="9" applyNumberFormat="1" applyFont="1" applyFill="1" applyBorder="1" applyAlignment="1" applyProtection="1">
      <alignment horizontal="right" indent="1"/>
    </xf>
    <xf numFmtId="0" fontId="71" fillId="8" borderId="0" xfId="9" applyNumberFormat="1" applyFont="1" applyFill="1" applyBorder="1" applyAlignment="1" applyProtection="1">
      <alignment horizontal="right" indent="1"/>
    </xf>
    <xf numFmtId="0" fontId="71" fillId="8" borderId="0" xfId="9" applyNumberFormat="1" applyFont="1" applyFill="1" applyBorder="1" applyAlignment="1" applyProtection="1">
      <alignment horizontal="left"/>
    </xf>
    <xf numFmtId="0" fontId="75" fillId="0" borderId="0" xfId="9" applyNumberFormat="1" applyFont="1" applyFill="1" applyBorder="1" applyAlignment="1" applyProtection="1">
      <alignment horizontal="left"/>
    </xf>
    <xf numFmtId="0" fontId="49" fillId="0" borderId="0" xfId="4" applyFont="1" applyFill="1" applyBorder="1" applyProtection="1"/>
    <xf numFmtId="0" fontId="92" fillId="5" borderId="0" xfId="4" applyFont="1" applyFill="1" applyAlignment="1">
      <alignment horizontal="left" indent="9"/>
    </xf>
    <xf numFmtId="0" fontId="46" fillId="5" borderId="0" xfId="4" applyFont="1" applyFill="1" applyAlignment="1">
      <alignment horizontal="left"/>
    </xf>
    <xf numFmtId="0" fontId="34" fillId="5" borderId="0" xfId="4" applyFont="1" applyFill="1"/>
    <xf numFmtId="0" fontId="34" fillId="0" borderId="0" xfId="4" applyFont="1" applyFill="1"/>
    <xf numFmtId="0" fontId="46" fillId="5" borderId="0" xfId="4" applyFont="1" applyFill="1" applyAlignment="1">
      <alignment horizontal="left" indent="8"/>
    </xf>
    <xf numFmtId="0" fontId="46" fillId="5" borderId="0" xfId="4" applyFont="1" applyFill="1" applyAlignment="1">
      <alignment horizontal="left" indent="5"/>
    </xf>
    <xf numFmtId="0" fontId="46" fillId="5" borderId="0" xfId="4" applyFont="1" applyFill="1" applyAlignment="1">
      <alignment horizontal="right"/>
    </xf>
    <xf numFmtId="167" fontId="34" fillId="5" borderId="0" xfId="5" applyNumberFormat="1" applyFont="1" applyFill="1" applyAlignment="1">
      <alignment horizontal="left"/>
    </xf>
    <xf numFmtId="0" fontId="34" fillId="0" borderId="0" xfId="18" applyFont="1" applyFill="1"/>
    <xf numFmtId="0" fontId="46" fillId="5" borderId="0" xfId="18" applyFont="1" applyFill="1" applyAlignment="1">
      <alignment horizontal="center"/>
    </xf>
    <xf numFmtId="0" fontId="67" fillId="5" borderId="0" xfId="18" applyFont="1" applyFill="1"/>
    <xf numFmtId="0" fontId="94" fillId="5" borderId="0" xfId="18" applyFont="1" applyFill="1" applyAlignment="1">
      <alignment horizontal="left"/>
    </xf>
    <xf numFmtId="0" fontId="47" fillId="5" borderId="0" xfId="18" applyFont="1" applyFill="1" applyAlignment="1">
      <alignment horizontal="center"/>
    </xf>
    <xf numFmtId="0" fontId="47" fillId="0" borderId="0" xfId="18" applyFont="1" applyFill="1" applyAlignment="1">
      <alignment horizontal="center"/>
    </xf>
    <xf numFmtId="0" fontId="96" fillId="5" borderId="0" xfId="18" applyFont="1" applyFill="1" applyAlignment="1">
      <alignment horizontal="center"/>
    </xf>
    <xf numFmtId="0" fontId="68" fillId="5" borderId="0" xfId="13" applyFont="1" applyFill="1" applyBorder="1" applyAlignment="1" applyProtection="1">
      <alignment horizontal="left"/>
    </xf>
    <xf numFmtId="0" fontId="95" fillId="0" borderId="0" xfId="18" applyFont="1" applyAlignment="1">
      <alignment wrapText="1"/>
    </xf>
    <xf numFmtId="0" fontId="97" fillId="5" borderId="0" xfId="6" applyFont="1" applyFill="1" applyAlignment="1" applyProtection="1">
      <alignment horizontal="left"/>
    </xf>
    <xf numFmtId="0" fontId="97" fillId="5" borderId="0" xfId="6" applyFont="1" applyFill="1" applyAlignment="1" applyProtection="1"/>
    <xf numFmtId="0" fontId="95" fillId="5" borderId="0" xfId="18" applyFont="1" applyFill="1" applyAlignment="1">
      <alignment wrapText="1"/>
    </xf>
    <xf numFmtId="0" fontId="96" fillId="0" borderId="0" xfId="18" applyFont="1" applyFill="1" applyAlignment="1">
      <alignment horizontal="center"/>
    </xf>
    <xf numFmtId="0" fontId="95" fillId="5" borderId="0" xfId="18" applyFont="1" applyFill="1" applyAlignment="1">
      <alignment horizontal="left"/>
    </xf>
    <xf numFmtId="173" fontId="95" fillId="5" borderId="0" xfId="18" applyNumberFormat="1" applyFont="1" applyFill="1" applyAlignment="1">
      <alignment horizontal="right"/>
    </xf>
    <xf numFmtId="169" fontId="95" fillId="5" borderId="0" xfId="7" applyNumberFormat="1" applyFont="1" applyFill="1" applyAlignment="1">
      <alignment horizontal="center"/>
    </xf>
    <xf numFmtId="170" fontId="95" fillId="5" borderId="0" xfId="18" applyNumberFormat="1" applyFont="1" applyFill="1" applyAlignment="1">
      <alignment horizontal="right"/>
    </xf>
    <xf numFmtId="14" fontId="95" fillId="5" borderId="0" xfId="18" applyNumberFormat="1" applyFont="1" applyFill="1" applyAlignment="1">
      <alignment horizontal="center"/>
    </xf>
    <xf numFmtId="171" fontId="95" fillId="5" borderId="0" xfId="18" applyNumberFormat="1" applyFont="1" applyFill="1" applyAlignment="1">
      <alignment horizontal="center"/>
    </xf>
    <xf numFmtId="0" fontId="95" fillId="5" borderId="0" xfId="18" applyFont="1" applyFill="1" applyAlignment="1">
      <alignment horizontal="center"/>
    </xf>
    <xf numFmtId="0" fontId="34" fillId="0" borderId="0" xfId="18" applyFont="1"/>
    <xf numFmtId="0" fontId="68" fillId="5" borderId="0" xfId="13" applyFont="1" applyFill="1" applyBorder="1" applyAlignment="1" applyProtection="1">
      <alignment horizontal="left" wrapText="1"/>
    </xf>
    <xf numFmtId="169" fontId="95" fillId="5" borderId="0" xfId="7" quotePrefix="1" applyNumberFormat="1" applyFont="1" applyFill="1" applyAlignment="1">
      <alignment horizontal="center"/>
    </xf>
    <xf numFmtId="173" fontId="95" fillId="5" borderId="0" xfId="18" applyNumberFormat="1" applyFont="1" applyFill="1" applyBorder="1" applyAlignment="1">
      <alignment horizontal="right"/>
    </xf>
    <xf numFmtId="172" fontId="95" fillId="5" borderId="0" xfId="18" applyNumberFormat="1" applyFont="1" applyFill="1" applyAlignment="1">
      <alignment horizontal="right"/>
    </xf>
    <xf numFmtId="0" fontId="95" fillId="5" borderId="0" xfId="8" applyFont="1" applyFill="1" applyAlignment="1">
      <alignment horizontal="left"/>
    </xf>
    <xf numFmtId="168" fontId="95" fillId="5" borderId="0" xfId="8" applyNumberFormat="1" applyFont="1" applyFill="1" applyAlignment="1">
      <alignment horizontal="right"/>
    </xf>
    <xf numFmtId="173" fontId="95" fillId="5" borderId="0" xfId="8" applyNumberFormat="1" applyFont="1" applyFill="1" applyBorder="1" applyAlignment="1">
      <alignment horizontal="right"/>
    </xf>
    <xf numFmtId="14" fontId="95" fillId="5" borderId="0" xfId="8" applyNumberFormat="1" applyFont="1" applyFill="1" applyAlignment="1">
      <alignment horizontal="center"/>
    </xf>
    <xf numFmtId="171" fontId="95" fillId="5" borderId="0" xfId="8" applyNumberFormat="1" applyFont="1" applyFill="1" applyAlignment="1">
      <alignment horizontal="center"/>
    </xf>
    <xf numFmtId="0" fontId="95" fillId="5" borderId="0" xfId="8" applyFont="1" applyFill="1" applyAlignment="1">
      <alignment horizontal="center"/>
    </xf>
    <xf numFmtId="0" fontId="47" fillId="0" borderId="0" xfId="18" applyFont="1"/>
    <xf numFmtId="0" fontId="95" fillId="5" borderId="0" xfId="18" applyFont="1" applyFill="1" applyAlignment="1"/>
    <xf numFmtId="0" fontId="100" fillId="10" borderId="0" xfId="18" applyFont="1" applyFill="1"/>
    <xf numFmtId="0" fontId="100" fillId="5" borderId="0" xfId="18" applyFont="1" applyFill="1"/>
    <xf numFmtId="0" fontId="100" fillId="0" borderId="0" xfId="18" quotePrefix="1" applyFont="1" applyFill="1" applyAlignment="1" applyProtection="1">
      <alignment horizontal="left" indent="2"/>
    </xf>
    <xf numFmtId="0" fontId="100" fillId="5" borderId="0" xfId="18" applyFont="1" applyFill="1" applyAlignment="1" applyProtection="1">
      <alignment horizontal="left" indent="5"/>
      <protection locked="0"/>
    </xf>
    <xf numFmtId="0" fontId="101" fillId="5" borderId="0" xfId="18" applyFont="1" applyFill="1" applyAlignment="1">
      <alignment horizontal="centerContinuous" wrapText="1"/>
    </xf>
    <xf numFmtId="0" fontId="101" fillId="5" borderId="0" xfId="18" applyFont="1" applyFill="1"/>
    <xf numFmtId="0" fontId="100" fillId="5" borderId="0" xfId="18" applyFont="1" applyFill="1" applyAlignment="1">
      <alignment horizontal="right"/>
    </xf>
    <xf numFmtId="0" fontId="0" fillId="0" borderId="9" xfId="0" applyFont="1" applyFill="1" applyBorder="1" applyAlignment="1">
      <alignment horizontal="center" vertical="center" wrapText="1"/>
    </xf>
    <xf numFmtId="0" fontId="26" fillId="0" borderId="0" xfId="0" quotePrefix="1" applyFont="1" applyFill="1" applyBorder="1" applyAlignment="1">
      <alignment horizontal="left" vertical="center" wrapText="1"/>
    </xf>
    <xf numFmtId="0" fontId="26" fillId="0" borderId="0" xfId="0" applyFont="1" applyFill="1" applyBorder="1" applyAlignment="1">
      <alignment horizontal="left" vertical="center" wrapText="1"/>
    </xf>
    <xf numFmtId="0" fontId="103" fillId="0" borderId="0" xfId="0" applyFont="1" applyFill="1" applyBorder="1" applyAlignment="1">
      <alignment horizontal="center" vertical="center" wrapText="1"/>
    </xf>
    <xf numFmtId="14" fontId="103" fillId="0" borderId="0" xfId="0" applyNumberFormat="1" applyFont="1" applyFill="1" applyBorder="1" applyAlignment="1">
      <alignment horizontal="center" vertical="center" wrapText="1"/>
    </xf>
    <xf numFmtId="166" fontId="33" fillId="0" borderId="0" xfId="0" applyNumberFormat="1" applyFont="1" applyFill="1" applyBorder="1" applyAlignment="1" applyProtection="1">
      <alignment horizontal="center" vertical="center" wrapText="1"/>
    </xf>
    <xf numFmtId="165" fontId="0" fillId="0" borderId="0" xfId="2" applyNumberFormat="1" applyFont="1" applyAlignment="1" applyProtection="1">
      <alignment horizontal="center"/>
    </xf>
    <xf numFmtId="165" fontId="0" fillId="0" borderId="0" xfId="0" applyNumberFormat="1" applyFont="1" applyFill="1" applyBorder="1" applyAlignment="1" applyProtection="1">
      <alignment horizontal="center" vertical="center" wrapText="1"/>
    </xf>
    <xf numFmtId="0" fontId="49" fillId="0" borderId="0" xfId="0" applyFont="1" applyFill="1" applyBorder="1" applyAlignment="1" applyProtection="1">
      <alignment wrapText="1"/>
    </xf>
    <xf numFmtId="0" fontId="34" fillId="8" borderId="0" xfId="0" applyFont="1" applyFill="1" applyBorder="1" applyAlignment="1" applyProtection="1">
      <alignment horizontal="center"/>
    </xf>
    <xf numFmtId="0" fontId="46" fillId="8" borderId="0" xfId="4" applyFont="1" applyFill="1" applyBorder="1" applyAlignment="1" applyProtection="1">
      <alignment horizontal="right"/>
    </xf>
    <xf numFmtId="6" fontId="34" fillId="8" borderId="0" xfId="8" applyNumberFormat="1" applyFont="1" applyFill="1" applyBorder="1" applyAlignment="1" applyProtection="1"/>
    <xf numFmtId="0" fontId="49" fillId="8" borderId="0" xfId="4" applyFont="1" applyFill="1" applyBorder="1" applyAlignment="1" applyProtection="1">
      <alignment wrapText="1"/>
      <protection locked="0"/>
    </xf>
    <xf numFmtId="0" fontId="49" fillId="0" borderId="0" xfId="0" applyFont="1" applyFill="1" applyBorder="1" applyAlignment="1" applyProtection="1">
      <alignment vertical="top" wrapText="1"/>
    </xf>
    <xf numFmtId="0" fontId="48" fillId="8" borderId="0" xfId="0" applyFont="1" applyFill="1" applyBorder="1" applyAlignment="1" applyProtection="1">
      <alignment wrapText="1"/>
    </xf>
    <xf numFmtId="0" fontId="47" fillId="8" borderId="0" xfId="15" applyFont="1" applyFill="1" applyBorder="1" applyAlignment="1" applyProtection="1">
      <alignment horizontal="center"/>
    </xf>
    <xf numFmtId="0" fontId="83" fillId="0" borderId="0" xfId="0" applyFont="1" applyFill="1" applyBorder="1"/>
    <xf numFmtId="184" fontId="65" fillId="0" borderId="0" xfId="0" applyNumberFormat="1" applyFont="1" applyFill="1" applyBorder="1" applyAlignment="1">
      <alignment horizontal="right" wrapText="1" readingOrder="1"/>
    </xf>
    <xf numFmtId="0" fontId="104" fillId="8" borderId="0" xfId="1" quotePrefix="1" applyNumberFormat="1" applyFont="1" applyFill="1" applyBorder="1" applyAlignment="1" applyProtection="1">
      <alignment horizontal="left" indent="5"/>
    </xf>
    <xf numFmtId="0" fontId="104" fillId="8" borderId="0" xfId="1" quotePrefix="1" applyNumberFormat="1" applyFont="1" applyFill="1" applyBorder="1" applyAlignment="1" applyProtection="1">
      <alignment horizontal="center"/>
    </xf>
    <xf numFmtId="10" fontId="47" fillId="8" borderId="0" xfId="2" applyNumberFormat="1" applyFont="1" applyFill="1" applyBorder="1" applyAlignment="1" applyProtection="1">
      <alignment horizontal="left" indent="5"/>
    </xf>
    <xf numFmtId="10" fontId="47" fillId="8" borderId="0" xfId="2" applyNumberFormat="1" applyFont="1" applyFill="1" applyBorder="1" applyAlignment="1" applyProtection="1">
      <alignment horizontal="left" indent="4"/>
    </xf>
    <xf numFmtId="0" fontId="75" fillId="8" borderId="0" xfId="4" applyFont="1" applyFill="1" applyBorder="1" applyAlignment="1" applyProtection="1">
      <alignment horizontal="center" vertical="center"/>
      <protection locked="0"/>
    </xf>
    <xf numFmtId="0" fontId="75" fillId="0" borderId="0" xfId="4" applyFont="1" applyFill="1" applyBorder="1" applyAlignment="1" applyProtection="1">
      <alignment horizontal="center" vertical="center"/>
      <protection locked="0"/>
    </xf>
    <xf numFmtId="0" fontId="75" fillId="8" borderId="0" xfId="8" applyFont="1" applyFill="1" applyBorder="1" applyAlignment="1" applyProtection="1">
      <alignment horizontal="center"/>
      <protection locked="0"/>
    </xf>
    <xf numFmtId="0" fontId="75" fillId="8" borderId="0" xfId="4" applyFont="1" applyFill="1" applyBorder="1" applyAlignment="1" applyProtection="1">
      <alignment horizontal="center"/>
      <protection locked="0"/>
    </xf>
    <xf numFmtId="0" fontId="75" fillId="0" borderId="0" xfId="4" applyFont="1" applyFill="1" applyBorder="1" applyAlignment="1" applyProtection="1">
      <alignment horizontal="center"/>
      <protection locked="0"/>
    </xf>
    <xf numFmtId="0" fontId="91" fillId="0" borderId="0" xfId="11" applyFont="1" applyFill="1" applyBorder="1" applyProtection="1"/>
    <xf numFmtId="0" fontId="84" fillId="0" borderId="0" xfId="0" applyFont="1" applyFill="1" applyBorder="1" applyAlignment="1">
      <alignment horizontal="right" wrapText="1" readingOrder="1"/>
    </xf>
    <xf numFmtId="0" fontId="34" fillId="0" borderId="0" xfId="15" applyFont="1" applyFill="1" applyBorder="1" applyAlignment="1" applyProtection="1"/>
    <xf numFmtId="0" fontId="65" fillId="0" borderId="0" xfId="0" applyFont="1" applyFill="1" applyBorder="1" applyAlignment="1">
      <alignment horizontal="right" vertical="top" wrapText="1" readingOrder="1"/>
    </xf>
    <xf numFmtId="0" fontId="71" fillId="0" borderId="0" xfId="0" applyFont="1" applyFill="1" applyBorder="1" applyAlignment="1">
      <alignment vertical="top" wrapText="1" readingOrder="1"/>
    </xf>
    <xf numFmtId="0" fontId="65" fillId="0" borderId="0" xfId="0" applyFont="1" applyFill="1" applyBorder="1" applyAlignment="1">
      <alignment vertical="top" wrapText="1" readingOrder="1"/>
    </xf>
    <xf numFmtId="0" fontId="71" fillId="0" borderId="0" xfId="0" applyFont="1" applyFill="1" applyBorder="1" applyAlignment="1">
      <alignment horizontal="right" vertical="top" wrapText="1" readingOrder="1"/>
    </xf>
    <xf numFmtId="0" fontId="86" fillId="0" borderId="0" xfId="0" applyFont="1" applyFill="1" applyBorder="1" applyAlignment="1">
      <alignment horizontal="right" vertical="top" wrapText="1" readingOrder="1"/>
    </xf>
    <xf numFmtId="0" fontId="86" fillId="0" borderId="0" xfId="0" applyFont="1" applyFill="1" applyBorder="1" applyAlignment="1">
      <alignment horizontal="center" vertical="top" wrapText="1" readingOrder="1"/>
    </xf>
    <xf numFmtId="0" fontId="91" fillId="0" borderId="0" xfId="0" applyFont="1" applyFill="1" applyBorder="1"/>
    <xf numFmtId="0" fontId="91" fillId="0" borderId="0" xfId="7" applyNumberFormat="1" applyFont="1" applyFill="1" applyBorder="1"/>
    <xf numFmtId="185" fontId="65" fillId="0" borderId="0" xfId="0" applyNumberFormat="1" applyFont="1" applyFill="1" applyBorder="1" applyAlignment="1">
      <alignment horizontal="right" vertical="top" wrapText="1" readingOrder="1"/>
    </xf>
    <xf numFmtId="183" fontId="34" fillId="8" borderId="0" xfId="4" applyNumberFormat="1" applyFont="1" applyFill="1" applyBorder="1" applyProtection="1"/>
    <xf numFmtId="0" fontId="47" fillId="8" borderId="0" xfId="15" applyFont="1" applyFill="1" applyBorder="1" applyAlignment="1" applyProtection="1">
      <alignment horizontal="center"/>
    </xf>
    <xf numFmtId="0" fontId="83" fillId="0" borderId="0" xfId="0" applyFont="1" applyFill="1" applyBorder="1"/>
    <xf numFmtId="0" fontId="71" fillId="0" borderId="19" xfId="0" applyFont="1" applyFill="1" applyBorder="1" applyAlignment="1">
      <alignment horizontal="right" vertical="top" wrapText="1" readingOrder="1"/>
    </xf>
    <xf numFmtId="0" fontId="105" fillId="0" borderId="0" xfId="0" applyFont="1" applyFill="1" applyBorder="1" applyAlignment="1" applyProtection="1">
      <alignment horizontal="left" vertical="top" wrapText="1" readingOrder="1"/>
      <protection locked="0"/>
    </xf>
    <xf numFmtId="0" fontId="105" fillId="0" borderId="0" xfId="0" applyFont="1" applyFill="1" applyBorder="1" applyAlignment="1" applyProtection="1">
      <alignment vertical="top" wrapText="1" readingOrder="1"/>
      <protection locked="0"/>
    </xf>
    <xf numFmtId="184" fontId="105" fillId="0" borderId="20" xfId="0" applyNumberFormat="1" applyFont="1" applyFill="1" applyBorder="1" applyAlignment="1" applyProtection="1">
      <alignment horizontal="right" vertical="top" wrapText="1" readingOrder="1"/>
      <protection locked="0"/>
    </xf>
    <xf numFmtId="0" fontId="84" fillId="0" borderId="0" xfId="0" applyFont="1" applyFill="1" applyBorder="1" applyAlignment="1" applyProtection="1">
      <alignment vertical="top" wrapText="1" readingOrder="1"/>
      <protection locked="0"/>
    </xf>
    <xf numFmtId="184" fontId="71" fillId="8" borderId="16" xfId="9" applyNumberFormat="1" applyFont="1" applyFill="1" applyBorder="1" applyAlignment="1" applyProtection="1">
      <alignment horizontal="right"/>
    </xf>
    <xf numFmtId="187" fontId="71" fillId="8" borderId="16" xfId="9" applyNumberFormat="1" applyFont="1" applyFill="1" applyBorder="1" applyAlignment="1" applyProtection="1">
      <alignment horizontal="right"/>
    </xf>
    <xf numFmtId="0" fontId="21" fillId="2" borderId="0" xfId="3" applyFont="1" applyFill="1" applyBorder="1" applyAlignment="1">
      <alignment horizontal="center"/>
    </xf>
    <xf numFmtId="0" fontId="21" fillId="0" borderId="0" xfId="3" applyFont="1" applyAlignment="1"/>
    <xf numFmtId="0" fontId="4" fillId="0" borderId="0" xfId="0" applyFont="1" applyFill="1" applyBorder="1" applyAlignment="1">
      <alignment horizontal="center" vertical="center"/>
    </xf>
    <xf numFmtId="0" fontId="21" fillId="3" borderId="0" xfId="3" applyFont="1" applyFill="1" applyBorder="1" applyAlignment="1">
      <alignment horizontal="center"/>
    </xf>
    <xf numFmtId="0" fontId="21" fillId="3" borderId="0" xfId="0" applyFont="1" applyFill="1" applyBorder="1" applyAlignment="1">
      <alignment horizontal="center"/>
    </xf>
    <xf numFmtId="0" fontId="0" fillId="0" borderId="0" xfId="0" applyFont="1" applyAlignment="1"/>
    <xf numFmtId="0" fontId="46" fillId="8" borderId="0" xfId="4" applyFont="1" applyFill="1" applyBorder="1" applyAlignment="1" applyProtection="1">
      <alignment horizontal="right"/>
    </xf>
    <xf numFmtId="0" fontId="48" fillId="8" borderId="0" xfId="0" applyFont="1" applyFill="1" applyBorder="1" applyAlignment="1" applyProtection="1">
      <alignment wrapText="1"/>
    </xf>
    <xf numFmtId="0" fontId="48" fillId="8" borderId="0" xfId="0" applyFont="1" applyFill="1" applyBorder="1" applyAlignment="1" applyProtection="1">
      <alignment vertical="center" wrapText="1"/>
    </xf>
    <xf numFmtId="0" fontId="48" fillId="0" borderId="0" xfId="0" applyFont="1" applyFill="1" applyBorder="1" applyAlignment="1" applyProtection="1">
      <alignment vertical="center" wrapText="1"/>
    </xf>
    <xf numFmtId="0" fontId="49" fillId="8" borderId="0" xfId="0" applyFont="1" applyFill="1" applyBorder="1" applyAlignment="1" applyProtection="1">
      <alignment vertical="top" wrapText="1"/>
    </xf>
    <xf numFmtId="0" fontId="49" fillId="8" borderId="0" xfId="4" applyFont="1" applyFill="1" applyBorder="1" applyAlignment="1" applyProtection="1">
      <alignment wrapText="1"/>
      <protection locked="0"/>
    </xf>
    <xf numFmtId="0" fontId="48" fillId="8" borderId="0" xfId="4" applyFont="1" applyFill="1" applyBorder="1" applyAlignment="1" applyProtection="1">
      <alignment wrapText="1"/>
      <protection locked="0"/>
    </xf>
    <xf numFmtId="0" fontId="34" fillId="8" borderId="0" xfId="0" applyFont="1" applyFill="1" applyBorder="1" applyAlignment="1" applyProtection="1">
      <alignment wrapText="1"/>
      <protection locked="0"/>
    </xf>
    <xf numFmtId="0" fontId="49" fillId="8" borderId="0" xfId="4" applyFont="1" applyFill="1" applyBorder="1" applyAlignment="1" applyProtection="1">
      <alignment vertical="center" wrapText="1"/>
      <protection locked="0"/>
    </xf>
    <xf numFmtId="0" fontId="59" fillId="0" borderId="0" xfId="0" applyFont="1" applyFill="1" applyBorder="1" applyAlignment="1" applyProtection="1">
      <alignment horizontal="left" wrapText="1"/>
    </xf>
    <xf numFmtId="0" fontId="34" fillId="8" borderId="0" xfId="0" applyFont="1" applyFill="1" applyBorder="1" applyAlignment="1" applyProtection="1">
      <alignment horizontal="center"/>
    </xf>
    <xf numFmtId="0" fontId="49" fillId="0" borderId="0" xfId="0" applyFont="1" applyFill="1" applyBorder="1" applyAlignment="1" applyProtection="1">
      <alignment horizontal="left" wrapText="1"/>
    </xf>
    <xf numFmtId="0" fontId="59" fillId="0" borderId="0" xfId="0" applyFont="1" applyFill="1" applyBorder="1" applyAlignment="1" applyProtection="1">
      <alignment wrapText="1"/>
      <protection locked="0"/>
    </xf>
    <xf numFmtId="0" fontId="59" fillId="0" borderId="0" xfId="0" applyFont="1" applyFill="1" applyBorder="1" applyAlignment="1" applyProtection="1">
      <alignment vertical="top" wrapText="1"/>
    </xf>
    <xf numFmtId="0" fontId="59" fillId="0" borderId="0" xfId="0" applyFont="1" applyFill="1" applyBorder="1" applyAlignment="1" applyProtection="1">
      <alignment vertical="top" wrapText="1"/>
      <protection locked="0"/>
    </xf>
    <xf numFmtId="6" fontId="34" fillId="8" borderId="0" xfId="8" applyNumberFormat="1" applyFont="1" applyFill="1" applyBorder="1" applyAlignment="1" applyProtection="1"/>
    <xf numFmtId="0" fontId="47" fillId="8" borderId="0" xfId="0" applyFont="1" applyFill="1" applyBorder="1" applyAlignment="1" applyProtection="1">
      <alignment horizontal="left" wrapText="1" indent="2"/>
    </xf>
    <xf numFmtId="0" fontId="49" fillId="0" borderId="0" xfId="0" applyFont="1" applyFill="1" applyBorder="1" applyAlignment="1" applyProtection="1">
      <alignment wrapText="1"/>
    </xf>
    <xf numFmtId="0" fontId="34" fillId="0" borderId="0" xfId="0" applyFont="1" applyFill="1" applyBorder="1" applyAlignment="1" applyProtection="1">
      <alignment wrapText="1"/>
      <protection locked="0"/>
    </xf>
    <xf numFmtId="180" fontId="65" fillId="8" borderId="0" xfId="13" quotePrefix="1" applyNumberFormat="1" applyFont="1" applyFill="1" applyBorder="1" applyAlignment="1" applyProtection="1">
      <alignment horizontal="left"/>
      <protection locked="0"/>
    </xf>
    <xf numFmtId="0" fontId="49" fillId="8" borderId="0" xfId="0" applyFont="1" applyFill="1" applyBorder="1" applyAlignment="1" applyProtection="1">
      <alignment wrapText="1"/>
      <protection locked="0"/>
    </xf>
    <xf numFmtId="0" fontId="55" fillId="8" borderId="0" xfId="5" applyFont="1" applyFill="1" applyBorder="1" applyAlignment="1" applyProtection="1">
      <alignment vertical="top" wrapText="1"/>
    </xf>
    <xf numFmtId="184" fontId="65" fillId="0" borderId="0" xfId="0" applyNumberFormat="1" applyFont="1" applyFill="1" applyBorder="1" applyAlignment="1">
      <alignment horizontal="right" wrapText="1" readingOrder="1"/>
    </xf>
    <xf numFmtId="0" fontId="65" fillId="0" borderId="0" xfId="0" applyFont="1" applyFill="1" applyBorder="1" applyAlignment="1">
      <alignment horizontal="right" wrapText="1" readingOrder="1"/>
    </xf>
    <xf numFmtId="0" fontId="83" fillId="0" borderId="0" xfId="0" applyFont="1" applyFill="1" applyBorder="1" applyAlignment="1">
      <alignment horizontal="right"/>
    </xf>
    <xf numFmtId="0" fontId="49" fillId="8" borderId="0" xfId="4" applyFont="1" applyFill="1" applyBorder="1" applyAlignment="1" applyProtection="1">
      <alignment horizontal="left" vertical="top" wrapText="1"/>
    </xf>
    <xf numFmtId="0" fontId="49" fillId="8" borderId="0" xfId="4" applyFont="1" applyFill="1" applyBorder="1" applyAlignment="1" applyProtection="1">
      <alignment vertical="top" wrapText="1"/>
    </xf>
    <xf numFmtId="0" fontId="48" fillId="8" borderId="0" xfId="4" applyFont="1" applyFill="1" applyBorder="1" applyAlignment="1" applyProtection="1">
      <alignment horizontal="left" vertical="top" wrapText="1"/>
    </xf>
    <xf numFmtId="0" fontId="71" fillId="0" borderId="0" xfId="0" applyFont="1" applyFill="1" applyBorder="1" applyAlignment="1">
      <alignment horizontal="center" vertical="top" wrapText="1" readingOrder="1"/>
    </xf>
    <xf numFmtId="0" fontId="83" fillId="0" borderId="0" xfId="0" applyFont="1" applyFill="1" applyBorder="1"/>
    <xf numFmtId="0" fontId="47" fillId="8" borderId="0" xfId="15" applyFont="1" applyFill="1" applyBorder="1" applyAlignment="1" applyProtection="1">
      <alignment horizontal="center"/>
    </xf>
    <xf numFmtId="0" fontId="34" fillId="9" borderId="0" xfId="4" applyFont="1" applyFill="1" applyBorder="1" applyAlignment="1" applyProtection="1">
      <alignment horizontal="center"/>
    </xf>
    <xf numFmtId="0" fontId="65" fillId="8" borderId="0" xfId="15" applyFont="1" applyFill="1" applyBorder="1" applyAlignment="1" applyProtection="1">
      <alignment horizontal="left" wrapText="1"/>
    </xf>
    <xf numFmtId="0" fontId="75" fillId="8" borderId="0" xfId="13" applyFont="1" applyFill="1" applyBorder="1" applyAlignment="1">
      <alignment horizontal="left" wrapText="1"/>
    </xf>
    <xf numFmtId="0" fontId="99" fillId="5" borderId="0" xfId="18" applyFont="1" applyFill="1" applyAlignment="1">
      <alignment wrapText="1"/>
    </xf>
    <xf numFmtId="0" fontId="46" fillId="5" borderId="0" xfId="18" applyFont="1" applyFill="1" applyAlignment="1">
      <alignment horizontal="center"/>
    </xf>
    <xf numFmtId="0" fontId="93" fillId="5" borderId="0" xfId="18" applyFont="1" applyFill="1" applyAlignment="1">
      <alignment horizontal="center"/>
    </xf>
    <xf numFmtId="0" fontId="68" fillId="0" borderId="0" xfId="13" applyFont="1" applyFill="1" applyBorder="1" applyAlignment="1" applyProtection="1">
      <alignment horizontal="left" wrapText="1"/>
    </xf>
    <xf numFmtId="0" fontId="95" fillId="0" borderId="0" xfId="18" applyFont="1" applyFill="1" applyAlignment="1">
      <alignment wrapText="1"/>
    </xf>
    <xf numFmtId="0" fontId="68" fillId="5" borderId="0" xfId="13" applyFont="1" applyFill="1" applyBorder="1" applyAlignment="1" applyProtection="1">
      <alignment horizontal="left" wrapText="1"/>
    </xf>
    <xf numFmtId="0" fontId="95" fillId="5" borderId="0" xfId="18" applyFont="1" applyFill="1" applyAlignment="1">
      <alignment wrapText="1"/>
    </xf>
    <xf numFmtId="0" fontId="98" fillId="5" borderId="0" xfId="18" applyFont="1" applyFill="1" applyAlignment="1">
      <alignment wrapText="1"/>
    </xf>
    <xf numFmtId="0" fontId="98" fillId="5" borderId="0" xfId="18" applyFont="1" applyFill="1" applyAlignment="1">
      <alignment vertical="top" wrapText="1"/>
    </xf>
    <xf numFmtId="0" fontId="68" fillId="5" borderId="0" xfId="18" applyFont="1" applyFill="1" applyAlignment="1">
      <alignment wrapText="1"/>
    </xf>
    <xf numFmtId="0" fontId="68" fillId="5" borderId="0" xfId="18" applyFont="1" applyFill="1" applyAlignment="1">
      <alignment vertical="top" wrapText="1"/>
    </xf>
    <xf numFmtId="0" fontId="95" fillId="5" borderId="0" xfId="18" applyFont="1" applyFill="1" applyAlignment="1">
      <alignment vertical="top" wrapText="1"/>
    </xf>
    <xf numFmtId="0" fontId="102"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cellXfs>
  <cellStyles count="21">
    <cellStyle name="Comma" xfId="1" builtinId="3"/>
    <cellStyle name="Comma 2 2" xfId="7"/>
    <cellStyle name="Comma 3 2" xfId="9"/>
    <cellStyle name="Currency 2" xfId="10"/>
    <cellStyle name="Currency 8 6" xfId="20"/>
    <cellStyle name="Hyperlink" xfId="3" builtinId="8"/>
    <cellStyle name="Hyperlink 2" xfId="6"/>
    <cellStyle name="Normal" xfId="0" builtinId="0"/>
    <cellStyle name="Normal 10" xfId="11"/>
    <cellStyle name="Normal 2" xfId="8"/>
    <cellStyle name="Normal 2 2 2" xfId="14"/>
    <cellStyle name="Normal 2_CB Programme Monthly Investor Report - FINAL VERSION 2" xfId="5"/>
    <cellStyle name="Normal 9" xfId="18"/>
    <cellStyle name="Normal 9 6" xfId="19"/>
    <cellStyle name="Normal_CB Programme Monthly Investor Report - FINAL VERSION" xfId="4"/>
    <cellStyle name="Normal_Sheet1 2" xfId="13"/>
    <cellStyle name="Normal_Sheet1_CB Programme Monthly Investor Report - FINAL VERSION" xfId="15"/>
    <cellStyle name="Normal_Sheet1_Sheet1" xfId="17"/>
    <cellStyle name="Percent" xfId="2" builtinId="5"/>
    <cellStyle name="Percent 2" xfId="12"/>
    <cellStyle name="Percent 3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92</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4133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189</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4133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943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943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03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846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1846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46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3465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184</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4036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183</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1846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7"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33"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4"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7828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6" name="Picture 35"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7828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37"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11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640</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632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880</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465117"/>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72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72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960</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772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480</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181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560</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469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720</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01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800</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24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1040</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002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1120</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233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1200</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749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1280</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017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157</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65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240</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671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320</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073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400</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22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684" t="s">
        <v>162</v>
      </c>
      <c r="F6" s="684"/>
      <c r="G6" s="684"/>
      <c r="H6"/>
      <c r="I6" s="20"/>
      <c r="J6" s="21"/>
    </row>
    <row r="7" spans="1:10" ht="26.25" x14ac:dyDescent="0.25">
      <c r="B7" s="19"/>
      <c r="C7" s="20"/>
      <c r="D7" s="20"/>
      <c r="E7" s="20"/>
      <c r="F7" s="24" t="s">
        <v>163</v>
      </c>
      <c r="G7" s="20"/>
      <c r="H7" s="20"/>
      <c r="I7" s="20"/>
      <c r="J7" s="21"/>
    </row>
    <row r="8" spans="1:10" ht="26.25" x14ac:dyDescent="0.25">
      <c r="B8" s="19"/>
      <c r="C8" s="20"/>
      <c r="D8" s="20"/>
      <c r="E8" s="20"/>
      <c r="F8" s="24" t="s">
        <v>164</v>
      </c>
      <c r="G8" s="20"/>
      <c r="H8" s="20"/>
      <c r="I8" s="20"/>
      <c r="J8" s="21"/>
    </row>
    <row r="9" spans="1:10" ht="21" x14ac:dyDescent="0.25">
      <c r="B9" s="25"/>
      <c r="C9" s="26"/>
      <c r="D9" s="26"/>
      <c r="E9" s="26"/>
      <c r="F9" s="27" t="s">
        <v>2172</v>
      </c>
      <c r="G9" s="26"/>
      <c r="H9" s="26"/>
      <c r="I9" s="26"/>
      <c r="J9" s="28"/>
    </row>
    <row r="10" spans="1:10" ht="21" x14ac:dyDescent="0.25">
      <c r="B10" s="25"/>
      <c r="C10" s="26"/>
      <c r="D10" s="26"/>
      <c r="E10" s="29"/>
      <c r="F10" s="29" t="s">
        <v>2173</v>
      </c>
      <c r="G10" s="26"/>
      <c r="H10" s="26"/>
      <c r="I10" s="26"/>
      <c r="J10" s="28"/>
    </row>
    <row r="11" spans="1:10" ht="21" x14ac:dyDescent="0.25">
      <c r="B11" s="19"/>
      <c r="C11" s="20"/>
      <c r="D11" s="20"/>
      <c r="E11" s="20"/>
      <c r="F11" s="30"/>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1" t="s">
        <v>166</v>
      </c>
      <c r="G22" s="20"/>
      <c r="H22" s="20"/>
      <c r="I22" s="20"/>
      <c r="J22" s="21"/>
    </row>
    <row r="23" spans="2:17" x14ac:dyDescent="0.25">
      <c r="B23" s="19"/>
      <c r="C23" s="20"/>
      <c r="D23" s="20"/>
      <c r="E23" s="20"/>
      <c r="F23" s="32"/>
      <c r="G23" s="20"/>
      <c r="H23" s="20"/>
      <c r="I23" s="20"/>
      <c r="J23" s="21"/>
    </row>
    <row r="24" spans="2:17" x14ac:dyDescent="0.25">
      <c r="B24" s="19"/>
      <c r="C24" s="20"/>
      <c r="D24" s="682" t="s">
        <v>167</v>
      </c>
      <c r="E24" s="683" t="s">
        <v>168</v>
      </c>
      <c r="F24" s="683"/>
      <c r="G24" s="683"/>
      <c r="H24" s="683"/>
      <c r="I24" s="20"/>
      <c r="J24" s="21"/>
    </row>
    <row r="25" spans="2:17" x14ac:dyDescent="0.25">
      <c r="B25" s="19"/>
      <c r="C25" s="20"/>
      <c r="D25" s="20"/>
      <c r="E25" s="33"/>
      <c r="F25" s="33"/>
      <c r="G25" s="33"/>
      <c r="H25" s="20"/>
      <c r="I25" s="20"/>
      <c r="J25" s="21"/>
    </row>
    <row r="26" spans="2:17" x14ac:dyDescent="0.25">
      <c r="B26" s="19"/>
      <c r="C26" s="20"/>
      <c r="D26" s="682" t="s">
        <v>169</v>
      </c>
      <c r="E26" s="683"/>
      <c r="F26" s="683"/>
      <c r="G26" s="683"/>
      <c r="H26" s="683"/>
      <c r="I26" s="20"/>
      <c r="J26" s="21"/>
    </row>
    <row r="27" spans="2:17" x14ac:dyDescent="0.25">
      <c r="B27" s="19"/>
      <c r="C27" s="20"/>
      <c r="D27" s="34"/>
      <c r="E27" s="34"/>
      <c r="F27" s="34"/>
      <c r="G27" s="34"/>
      <c r="H27" s="34"/>
      <c r="I27" s="20"/>
      <c r="J27" s="21"/>
    </row>
    <row r="28" spans="2:17" x14ac:dyDescent="0.25">
      <c r="B28" s="19"/>
      <c r="C28" s="20"/>
      <c r="D28" s="682" t="s">
        <v>170</v>
      </c>
      <c r="E28" s="683" t="s">
        <v>168</v>
      </c>
      <c r="F28" s="683"/>
      <c r="G28" s="683"/>
      <c r="H28" s="683"/>
      <c r="I28" s="20"/>
      <c r="J28" s="21"/>
    </row>
    <row r="29" spans="2:17" x14ac:dyDescent="0.25">
      <c r="B29" s="19"/>
      <c r="C29" s="20"/>
      <c r="D29" s="34"/>
      <c r="E29" s="34"/>
      <c r="F29" s="34"/>
      <c r="G29" s="34"/>
      <c r="H29" s="34"/>
      <c r="I29" s="20"/>
      <c r="J29" s="21"/>
    </row>
    <row r="30" spans="2:17" x14ac:dyDescent="0.25">
      <c r="B30" s="19"/>
      <c r="C30" s="20"/>
      <c r="D30" s="682" t="s">
        <v>171</v>
      </c>
      <c r="E30" s="683" t="s">
        <v>168</v>
      </c>
      <c r="F30" s="683"/>
      <c r="G30" s="683"/>
      <c r="H30" s="683"/>
      <c r="I30" s="20"/>
      <c r="J30" s="21"/>
      <c r="M30"/>
      <c r="N30"/>
      <c r="O30"/>
      <c r="P30"/>
      <c r="Q30"/>
    </row>
    <row r="31" spans="2:17" x14ac:dyDescent="0.25">
      <c r="B31" s="19"/>
      <c r="C31" s="20"/>
      <c r="D31" s="34"/>
      <c r="E31" s="34"/>
      <c r="F31" s="34"/>
      <c r="G31" s="34"/>
      <c r="H31" s="34"/>
      <c r="I31" s="20"/>
      <c r="J31" s="21"/>
      <c r="M31"/>
      <c r="N31"/>
      <c r="O31"/>
      <c r="P31"/>
      <c r="Q31"/>
    </row>
    <row r="32" spans="2:17" x14ac:dyDescent="0.25">
      <c r="B32" s="19"/>
      <c r="C32" s="20"/>
      <c r="D32" s="682" t="s">
        <v>172</v>
      </c>
      <c r="E32" s="683" t="s">
        <v>168</v>
      </c>
      <c r="F32" s="683"/>
      <c r="G32" s="683"/>
      <c r="H32" s="683"/>
      <c r="I32" s="20"/>
      <c r="J32" s="21"/>
      <c r="L32"/>
      <c r="M32"/>
      <c r="N32"/>
      <c r="O32"/>
      <c r="P32"/>
      <c r="Q32"/>
    </row>
    <row r="33" spans="2:17" x14ac:dyDescent="0.25">
      <c r="B33" s="19"/>
      <c r="C33" s="20"/>
      <c r="D33" s="33"/>
      <c r="E33" s="33"/>
      <c r="F33" s="33"/>
      <c r="G33" s="33"/>
      <c r="H33" s="33"/>
      <c r="I33" s="20"/>
      <c r="J33" s="21"/>
      <c r="L33"/>
      <c r="M33"/>
      <c r="N33"/>
      <c r="O33"/>
      <c r="P33"/>
      <c r="Q33"/>
    </row>
    <row r="34" spans="2:17" x14ac:dyDescent="0.25">
      <c r="B34" s="19"/>
      <c r="C34" s="20"/>
      <c r="D34" s="682" t="s">
        <v>173</v>
      </c>
      <c r="E34" s="683" t="s">
        <v>168</v>
      </c>
      <c r="F34" s="683"/>
      <c r="G34" s="683"/>
      <c r="H34" s="683"/>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685" t="s">
        <v>174</v>
      </c>
      <c r="E36" s="683"/>
      <c r="F36" s="683"/>
      <c r="G36" s="683"/>
      <c r="H36" s="683"/>
      <c r="I36" s="20"/>
      <c r="J36" s="21"/>
      <c r="L36"/>
      <c r="M36"/>
      <c r="N36"/>
      <c r="O36"/>
      <c r="P36"/>
      <c r="Q36"/>
    </row>
    <row r="37" spans="2:17" x14ac:dyDescent="0.25">
      <c r="B37" s="19"/>
      <c r="C37" s="20"/>
      <c r="D37" s="35"/>
      <c r="E37" s="34"/>
      <c r="F37" s="34"/>
      <c r="G37" s="34"/>
      <c r="H37" s="34"/>
      <c r="I37" s="20"/>
      <c r="J37" s="21"/>
      <c r="L37"/>
      <c r="M37"/>
      <c r="N37"/>
      <c r="O37"/>
      <c r="P37"/>
      <c r="Q37"/>
    </row>
    <row r="38" spans="2:17" x14ac:dyDescent="0.25">
      <c r="B38" s="19"/>
      <c r="C38" s="20"/>
      <c r="D38" s="685" t="s">
        <v>175</v>
      </c>
      <c r="E38" s="683"/>
      <c r="F38" s="683"/>
      <c r="G38" s="683"/>
      <c r="H38" s="683"/>
      <c r="I38" s="20"/>
      <c r="J38" s="21"/>
      <c r="L38"/>
      <c r="M38"/>
      <c r="N38"/>
      <c r="O38"/>
      <c r="P38"/>
      <c r="Q38"/>
    </row>
    <row r="39" spans="2:17" x14ac:dyDescent="0.25">
      <c r="B39" s="19"/>
      <c r="C39" s="20"/>
      <c r="D39" s="35"/>
      <c r="E39" s="34"/>
      <c r="F39" s="34"/>
      <c r="G39" s="34"/>
      <c r="H39" s="34"/>
      <c r="I39" s="20"/>
      <c r="J39" s="21"/>
      <c r="L39"/>
      <c r="M39"/>
      <c r="N39"/>
      <c r="O39"/>
      <c r="P39"/>
      <c r="Q39"/>
    </row>
    <row r="40" spans="2:17" x14ac:dyDescent="0.25">
      <c r="B40" s="19"/>
      <c r="C40" s="20"/>
      <c r="D40" s="685" t="s">
        <v>176</v>
      </c>
      <c r="E40" s="683"/>
      <c r="F40" s="683"/>
      <c r="G40" s="683"/>
      <c r="H40" s="683"/>
      <c r="I40" s="20"/>
      <c r="J40" s="21"/>
      <c r="L40"/>
      <c r="M40"/>
      <c r="N40"/>
      <c r="O40"/>
      <c r="P40"/>
      <c r="Q40"/>
    </row>
    <row r="41" spans="2:17" x14ac:dyDescent="0.25">
      <c r="B41" s="19"/>
      <c r="C41" s="20"/>
      <c r="D41" s="20"/>
      <c r="E41" s="20"/>
      <c r="F41" s="32"/>
      <c r="G41" s="20"/>
      <c r="H41" s="20"/>
      <c r="I41" s="20"/>
      <c r="J41" s="21"/>
      <c r="L41"/>
      <c r="M41"/>
      <c r="N41"/>
      <c r="O41"/>
      <c r="P41"/>
      <c r="Q41"/>
    </row>
    <row r="42" spans="2:17" x14ac:dyDescent="0.25">
      <c r="B42" s="19"/>
      <c r="C42" s="20"/>
      <c r="D42" s="686" t="s">
        <v>177</v>
      </c>
      <c r="E42" s="687"/>
      <c r="F42" s="687"/>
      <c r="G42" s="687"/>
      <c r="H42" s="687"/>
      <c r="I42" s="20"/>
      <c r="J42" s="21"/>
      <c r="L42"/>
      <c r="M42"/>
      <c r="N42"/>
      <c r="O42"/>
      <c r="P42"/>
      <c r="Q42"/>
    </row>
    <row r="43" spans="2:17" ht="15.75" thickBot="1" x14ac:dyDescent="0.3">
      <c r="B43" s="36"/>
      <c r="C43" s="37"/>
      <c r="D43" s="37"/>
      <c r="E43" s="37"/>
      <c r="F43" s="37"/>
      <c r="G43" s="37"/>
      <c r="H43" s="37"/>
      <c r="I43" s="37"/>
      <c r="J43" s="38"/>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25" right="0.25" top="0.75" bottom="0.75" header="0.3" footer="0.3"/>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zoomScalePageLayoutView="80" workbookViewId="0"/>
  </sheetViews>
  <sheetFormatPr defaultColWidth="8.85546875" defaultRowHeight="15" outlineLevelRow="1" x14ac:dyDescent="0.25"/>
  <cols>
    <col min="1" max="1" width="13.28515625" style="44" customWidth="1"/>
    <col min="2" max="2" width="60.7109375" style="44" customWidth="1"/>
    <col min="3" max="4" width="40.7109375" style="44" customWidth="1"/>
    <col min="5" max="5" width="6.7109375" style="44" customWidth="1"/>
    <col min="6" max="6" width="41.7109375" style="44" customWidth="1"/>
    <col min="7" max="7" width="41.7109375" style="40" customWidth="1"/>
    <col min="8" max="8" width="7.28515625" style="44" customWidth="1"/>
    <col min="9" max="9" width="71.85546875" style="44" customWidth="1"/>
    <col min="10" max="11" width="47.7109375" style="44" customWidth="1"/>
    <col min="12" max="12" width="7.28515625" style="44" customWidth="1"/>
    <col min="13" max="13" width="25.7109375" style="44" customWidth="1"/>
    <col min="14" max="14" width="25.7109375" style="40" customWidth="1"/>
    <col min="15" max="16384" width="8.85546875" style="42"/>
  </cols>
  <sheetData>
    <row r="1" spans="1:13" s="42" customFormat="1" ht="31.5" x14ac:dyDescent="0.25">
      <c r="A1" s="39" t="s">
        <v>178</v>
      </c>
      <c r="B1" s="39"/>
      <c r="C1" s="40"/>
      <c r="D1" s="40"/>
      <c r="E1" s="40"/>
      <c r="F1" s="41" t="s">
        <v>179</v>
      </c>
      <c r="G1" s="40"/>
      <c r="H1" s="40"/>
      <c r="I1" s="39"/>
      <c r="J1" s="40"/>
      <c r="K1" s="40"/>
      <c r="L1" s="40"/>
      <c r="M1" s="40"/>
    </row>
    <row r="2" spans="1:13" s="42" customFormat="1" ht="15.75" thickBot="1" x14ac:dyDescent="0.3">
      <c r="A2" s="40"/>
      <c r="B2" s="43"/>
      <c r="C2" s="43"/>
      <c r="D2" s="40"/>
      <c r="E2" s="40"/>
      <c r="F2" s="40"/>
      <c r="G2" s="40"/>
      <c r="H2" s="40"/>
      <c r="I2" s="44"/>
      <c r="J2" s="44"/>
      <c r="K2" s="44"/>
      <c r="L2" s="40"/>
      <c r="M2" s="40"/>
    </row>
    <row r="3" spans="1:13" s="42" customFormat="1" ht="19.5" thickBot="1" x14ac:dyDescent="0.3">
      <c r="A3" s="45"/>
      <c r="B3" s="46" t="s">
        <v>180</v>
      </c>
      <c r="C3" s="47" t="s">
        <v>181</v>
      </c>
      <c r="D3" s="45"/>
      <c r="E3" s="45"/>
      <c r="F3" s="45"/>
      <c r="G3" s="45"/>
      <c r="H3" s="40"/>
      <c r="I3" s="44"/>
      <c r="J3" s="44"/>
      <c r="K3" s="44"/>
      <c r="L3" s="40"/>
      <c r="M3" s="40"/>
    </row>
    <row r="4" spans="1:13" s="42" customFormat="1" ht="15.75" thickBot="1" x14ac:dyDescent="0.3">
      <c r="A4" s="44"/>
      <c r="B4" s="44"/>
      <c r="C4" s="44"/>
      <c r="D4" s="44"/>
      <c r="E4" s="44"/>
      <c r="F4" s="44"/>
      <c r="G4" s="40"/>
      <c r="H4" s="40"/>
      <c r="I4" s="44"/>
      <c r="J4" s="44"/>
      <c r="K4" s="44"/>
      <c r="L4" s="40"/>
      <c r="M4" s="40"/>
    </row>
    <row r="5" spans="1:13" s="42" customFormat="1" ht="19.5" thickBot="1" x14ac:dyDescent="0.3">
      <c r="A5" s="48"/>
      <c r="B5" s="49" t="s">
        <v>182</v>
      </c>
      <c r="C5" s="48"/>
      <c r="D5" s="44"/>
      <c r="E5" s="50"/>
      <c r="F5" s="50"/>
      <c r="G5" s="40"/>
      <c r="H5" s="40"/>
      <c r="I5" s="44"/>
      <c r="J5" s="44"/>
      <c r="K5" s="44"/>
      <c r="L5" s="40"/>
      <c r="M5" s="40"/>
    </row>
    <row r="6" spans="1:13" s="42" customFormat="1" x14ac:dyDescent="0.25">
      <c r="A6" s="44"/>
      <c r="B6" s="51" t="s">
        <v>183</v>
      </c>
      <c r="C6" s="44"/>
      <c r="D6" s="44"/>
      <c r="E6" s="44"/>
      <c r="F6" s="44"/>
      <c r="G6" s="40"/>
      <c r="H6" s="40"/>
      <c r="I6" s="44"/>
      <c r="J6" s="44"/>
      <c r="K6" s="44"/>
      <c r="L6" s="40"/>
      <c r="M6" s="40"/>
    </row>
    <row r="7" spans="1:13" s="42" customFormat="1" x14ac:dyDescent="0.25">
      <c r="A7" s="44"/>
      <c r="B7" s="52" t="s">
        <v>184</v>
      </c>
      <c r="C7" s="44"/>
      <c r="D7" s="44"/>
      <c r="E7" s="44"/>
      <c r="F7" s="44"/>
      <c r="G7" s="40"/>
      <c r="H7" s="40"/>
      <c r="I7" s="44"/>
      <c r="J7" s="44"/>
      <c r="K7" s="44"/>
      <c r="L7" s="40"/>
      <c r="M7" s="40"/>
    </row>
    <row r="8" spans="1:13" s="42" customFormat="1" x14ac:dyDescent="0.25">
      <c r="A8" s="44"/>
      <c r="B8" s="52" t="s">
        <v>185</v>
      </c>
      <c r="C8" s="44"/>
      <c r="D8" s="44"/>
      <c r="E8" s="44"/>
      <c r="F8" s="44" t="s">
        <v>165</v>
      </c>
      <c r="G8" s="40"/>
      <c r="H8" s="40"/>
      <c r="I8" s="44"/>
      <c r="J8" s="44"/>
      <c r="K8" s="44"/>
      <c r="L8" s="40"/>
      <c r="M8" s="40"/>
    </row>
    <row r="9" spans="1:13" s="42" customFormat="1" x14ac:dyDescent="0.25">
      <c r="A9" s="44"/>
      <c r="B9" s="53" t="s">
        <v>186</v>
      </c>
      <c r="C9" s="44"/>
      <c r="D9" s="44"/>
      <c r="E9" s="44"/>
      <c r="F9" s="44"/>
      <c r="G9" s="40"/>
      <c r="H9" s="40"/>
      <c r="I9" s="44"/>
      <c r="J9" s="44"/>
      <c r="K9" s="44"/>
      <c r="L9" s="40"/>
      <c r="M9" s="40"/>
    </row>
    <row r="10" spans="1:13" s="42" customFormat="1" x14ac:dyDescent="0.25">
      <c r="A10" s="44"/>
      <c r="B10" s="53" t="s">
        <v>187</v>
      </c>
      <c r="C10" s="44"/>
      <c r="D10" s="44"/>
      <c r="E10" s="44"/>
      <c r="F10" s="44"/>
      <c r="G10" s="40"/>
      <c r="H10" s="40"/>
      <c r="I10" s="44"/>
      <c r="J10" s="44"/>
      <c r="K10" s="44"/>
      <c r="L10" s="40"/>
      <c r="M10" s="40"/>
    </row>
    <row r="11" spans="1:13" s="42" customFormat="1" ht="15.75" thickBot="1" x14ac:dyDescent="0.3">
      <c r="A11" s="44"/>
      <c r="B11" s="54" t="s">
        <v>188</v>
      </c>
      <c r="C11" s="44"/>
      <c r="D11" s="44"/>
      <c r="E11" s="44"/>
      <c r="F11" s="44"/>
      <c r="G11" s="40"/>
      <c r="H11" s="40"/>
      <c r="I11" s="44"/>
      <c r="J11" s="44"/>
      <c r="K11" s="44"/>
      <c r="L11" s="40"/>
      <c r="M11" s="40"/>
    </row>
    <row r="12" spans="1:13" s="42" customFormat="1" x14ac:dyDescent="0.25">
      <c r="A12" s="44"/>
      <c r="B12" s="55"/>
      <c r="C12" s="44"/>
      <c r="D12" s="44"/>
      <c r="E12" s="44"/>
      <c r="F12" s="44"/>
      <c r="G12" s="40"/>
      <c r="H12" s="40"/>
      <c r="I12" s="44"/>
      <c r="J12" s="44"/>
      <c r="K12" s="44"/>
      <c r="L12" s="40"/>
      <c r="M12" s="40"/>
    </row>
    <row r="13" spans="1:13" s="42" customFormat="1" ht="37.5" x14ac:dyDescent="0.25">
      <c r="A13" s="56" t="s">
        <v>189</v>
      </c>
      <c r="B13" s="56" t="s">
        <v>183</v>
      </c>
      <c r="C13" s="57"/>
      <c r="D13" s="57"/>
      <c r="E13" s="57"/>
      <c r="F13" s="57"/>
      <c r="G13" s="58"/>
      <c r="H13" s="40"/>
      <c r="I13" s="44"/>
      <c r="J13" s="44"/>
      <c r="K13" s="44"/>
      <c r="L13" s="40"/>
      <c r="M13" s="40"/>
    </row>
    <row r="14" spans="1:13" s="42" customFormat="1" x14ac:dyDescent="0.25">
      <c r="A14" s="44" t="s">
        <v>190</v>
      </c>
      <c r="B14" s="59" t="s">
        <v>191</v>
      </c>
      <c r="C14" s="44" t="s">
        <v>163</v>
      </c>
      <c r="D14" s="44"/>
      <c r="E14" s="50"/>
      <c r="F14" s="50"/>
      <c r="G14" s="40"/>
      <c r="H14" s="40"/>
      <c r="I14" s="44"/>
      <c r="J14" s="44"/>
      <c r="K14" s="44"/>
      <c r="L14" s="40"/>
      <c r="M14" s="40"/>
    </row>
    <row r="15" spans="1:13" s="42" customFormat="1" x14ac:dyDescent="0.25">
      <c r="A15" s="44" t="s">
        <v>192</v>
      </c>
      <c r="B15" s="59" t="s">
        <v>193</v>
      </c>
      <c r="C15" s="44" t="s">
        <v>164</v>
      </c>
      <c r="D15" s="44"/>
      <c r="E15" s="50"/>
      <c r="F15" s="50"/>
      <c r="G15" s="40"/>
      <c r="H15" s="40"/>
      <c r="I15" s="44"/>
      <c r="J15" s="44"/>
      <c r="K15" s="44"/>
      <c r="L15" s="40"/>
      <c r="M15" s="40"/>
    </row>
    <row r="16" spans="1:13" s="42" customFormat="1" ht="25.5" x14ac:dyDescent="0.25">
      <c r="A16" s="44" t="s">
        <v>194</v>
      </c>
      <c r="B16" s="59" t="s">
        <v>195</v>
      </c>
      <c r="C16" s="60" t="s">
        <v>196</v>
      </c>
      <c r="D16" s="44"/>
      <c r="E16" s="50"/>
      <c r="F16" s="50"/>
      <c r="G16" s="40"/>
      <c r="H16" s="40"/>
      <c r="I16" s="44"/>
      <c r="J16" s="44"/>
      <c r="K16" s="44"/>
      <c r="L16" s="40"/>
      <c r="M16" s="40"/>
    </row>
    <row r="17" spans="1:13" s="42" customFormat="1" x14ac:dyDescent="0.25">
      <c r="A17" s="44" t="s">
        <v>197</v>
      </c>
      <c r="B17" s="59" t="s">
        <v>198</v>
      </c>
      <c r="C17" s="61" t="s">
        <v>2174</v>
      </c>
      <c r="D17" s="44"/>
      <c r="E17" s="50"/>
      <c r="F17" s="50"/>
      <c r="G17" s="40"/>
      <c r="H17" s="40"/>
      <c r="I17" s="44"/>
      <c r="J17" s="44"/>
      <c r="K17" s="44"/>
      <c r="L17" s="40"/>
      <c r="M17" s="40"/>
    </row>
    <row r="18" spans="1:13" s="42" customFormat="1" outlineLevel="1" x14ac:dyDescent="0.25">
      <c r="A18" s="44" t="s">
        <v>199</v>
      </c>
      <c r="B18" s="62" t="s">
        <v>200</v>
      </c>
      <c r="C18" s="44"/>
      <c r="D18" s="44"/>
      <c r="E18" s="50"/>
      <c r="F18" s="50"/>
      <c r="G18" s="40"/>
      <c r="H18" s="40"/>
      <c r="I18" s="44"/>
      <c r="J18" s="44"/>
      <c r="K18" s="44"/>
      <c r="L18" s="40"/>
      <c r="M18" s="40"/>
    </row>
    <row r="19" spans="1:13" s="42" customFormat="1" outlineLevel="1" x14ac:dyDescent="0.25">
      <c r="A19" s="44" t="s">
        <v>201</v>
      </c>
      <c r="B19" s="62" t="s">
        <v>202</v>
      </c>
      <c r="C19" s="44"/>
      <c r="D19" s="63"/>
      <c r="E19" s="50"/>
      <c r="F19" s="50"/>
      <c r="G19" s="40"/>
      <c r="H19" s="40"/>
      <c r="I19" s="44"/>
      <c r="J19" s="44"/>
      <c r="K19" s="44"/>
      <c r="L19" s="40"/>
      <c r="M19" s="40"/>
    </row>
    <row r="20" spans="1:13" s="42" customFormat="1" outlineLevel="1" x14ac:dyDescent="0.25">
      <c r="A20" s="44" t="s">
        <v>203</v>
      </c>
      <c r="B20" s="62"/>
      <c r="C20" s="44"/>
      <c r="D20" s="44"/>
      <c r="E20" s="50"/>
      <c r="F20" s="50"/>
      <c r="G20" s="40"/>
      <c r="H20" s="40"/>
      <c r="I20" s="44"/>
      <c r="J20" s="44"/>
      <c r="K20" s="44"/>
      <c r="L20" s="40"/>
      <c r="M20" s="40"/>
    </row>
    <row r="21" spans="1:13" s="42" customFormat="1" outlineLevel="1" x14ac:dyDescent="0.25">
      <c r="A21" s="44" t="s">
        <v>204</v>
      </c>
      <c r="B21" s="62"/>
      <c r="C21" s="44"/>
      <c r="D21" s="44"/>
      <c r="E21" s="50"/>
      <c r="F21" s="50"/>
      <c r="G21" s="40"/>
      <c r="H21" s="40"/>
      <c r="I21" s="44"/>
      <c r="J21" s="44"/>
      <c r="K21" s="44"/>
      <c r="L21" s="40"/>
      <c r="M21" s="40"/>
    </row>
    <row r="22" spans="1:13" s="42" customFormat="1" outlineLevel="1" x14ac:dyDescent="0.25">
      <c r="A22" s="44" t="s">
        <v>205</v>
      </c>
      <c r="B22" s="62"/>
      <c r="C22" s="44"/>
      <c r="D22" s="44"/>
      <c r="E22" s="50"/>
      <c r="F22" s="50"/>
      <c r="G22" s="40"/>
      <c r="H22" s="40"/>
      <c r="I22" s="44"/>
      <c r="J22" s="44"/>
      <c r="K22" s="44"/>
      <c r="L22" s="40"/>
      <c r="M22" s="40"/>
    </row>
    <row r="23" spans="1:13" s="42" customFormat="1" outlineLevel="1" x14ac:dyDescent="0.25">
      <c r="A23" s="44" t="s">
        <v>206</v>
      </c>
      <c r="B23" s="62"/>
      <c r="C23" s="44"/>
      <c r="D23" s="44"/>
      <c r="E23" s="50"/>
      <c r="F23" s="50"/>
      <c r="G23" s="40"/>
      <c r="H23" s="40"/>
      <c r="I23" s="44"/>
      <c r="J23" s="44"/>
      <c r="K23" s="44"/>
      <c r="L23" s="40"/>
      <c r="M23" s="40"/>
    </row>
    <row r="24" spans="1:13" s="42" customFormat="1" outlineLevel="1" x14ac:dyDescent="0.25">
      <c r="A24" s="44" t="s">
        <v>207</v>
      </c>
      <c r="B24" s="62"/>
      <c r="C24" s="44"/>
      <c r="D24" s="44"/>
      <c r="E24" s="50"/>
      <c r="F24" s="50"/>
      <c r="G24" s="40"/>
      <c r="H24" s="40"/>
      <c r="I24" s="44"/>
      <c r="J24" s="44"/>
      <c r="K24" s="44"/>
      <c r="L24" s="40"/>
      <c r="M24" s="40"/>
    </row>
    <row r="25" spans="1:13" s="42" customFormat="1" outlineLevel="1" x14ac:dyDescent="0.25">
      <c r="A25" s="44" t="s">
        <v>208</v>
      </c>
      <c r="B25" s="62"/>
      <c r="C25" s="44"/>
      <c r="D25" s="44"/>
      <c r="E25" s="50"/>
      <c r="F25" s="50"/>
      <c r="G25" s="40"/>
      <c r="H25" s="40"/>
      <c r="I25" s="44"/>
      <c r="J25" s="44"/>
      <c r="K25" s="44"/>
      <c r="L25" s="40"/>
      <c r="M25" s="40"/>
    </row>
    <row r="26" spans="1:13" s="42" customFormat="1" ht="18.75" x14ac:dyDescent="0.25">
      <c r="A26" s="57"/>
      <c r="B26" s="56" t="s">
        <v>184</v>
      </c>
      <c r="C26" s="57"/>
      <c r="D26" s="57"/>
      <c r="E26" s="57"/>
      <c r="F26" s="57"/>
      <c r="G26" s="58"/>
      <c r="H26" s="40"/>
      <c r="I26" s="44"/>
      <c r="J26" s="44"/>
      <c r="K26" s="44"/>
      <c r="L26" s="40"/>
      <c r="M26" s="40"/>
    </row>
    <row r="27" spans="1:13" s="42" customFormat="1" x14ac:dyDescent="0.25">
      <c r="A27" s="44" t="s">
        <v>209</v>
      </c>
      <c r="B27" s="64" t="s">
        <v>210</v>
      </c>
      <c r="C27" s="44" t="s">
        <v>211</v>
      </c>
      <c r="D27" s="65"/>
      <c r="E27" s="65"/>
      <c r="F27" s="65"/>
      <c r="G27" s="40"/>
      <c r="H27" s="40"/>
      <c r="I27" s="44"/>
      <c r="J27" s="44"/>
      <c r="K27" s="44"/>
      <c r="L27" s="40"/>
      <c r="M27" s="40"/>
    </row>
    <row r="28" spans="1:13" s="42" customFormat="1" x14ac:dyDescent="0.25">
      <c r="A28" s="44" t="s">
        <v>212</v>
      </c>
      <c r="B28" s="64" t="s">
        <v>213</v>
      </c>
      <c r="C28" s="44" t="s">
        <v>211</v>
      </c>
      <c r="D28" s="65"/>
      <c r="E28" s="65"/>
      <c r="F28" s="65"/>
      <c r="G28" s="40"/>
      <c r="H28" s="40"/>
      <c r="I28" s="44"/>
      <c r="J28" s="44"/>
      <c r="K28" s="44"/>
      <c r="L28" s="40"/>
      <c r="M28" s="40"/>
    </row>
    <row r="29" spans="1:13" s="42" customFormat="1" x14ac:dyDescent="0.25">
      <c r="A29" s="44" t="s">
        <v>214</v>
      </c>
      <c r="B29" s="64" t="s">
        <v>215</v>
      </c>
      <c r="C29" s="66" t="s">
        <v>216</v>
      </c>
      <c r="D29" s="44"/>
      <c r="E29" s="65"/>
      <c r="F29" s="65"/>
      <c r="G29" s="40"/>
      <c r="H29" s="40"/>
      <c r="I29" s="44"/>
      <c r="J29" s="44"/>
      <c r="K29" s="44"/>
      <c r="L29" s="40"/>
      <c r="M29" s="40"/>
    </row>
    <row r="30" spans="1:13" s="42" customFormat="1" outlineLevel="1" x14ac:dyDescent="0.25">
      <c r="A30" s="44" t="s">
        <v>217</v>
      </c>
      <c r="B30" s="64"/>
      <c r="C30" s="44"/>
      <c r="D30" s="44"/>
      <c r="E30" s="65"/>
      <c r="F30" s="65"/>
      <c r="G30" s="40"/>
      <c r="H30" s="40"/>
      <c r="I30" s="44"/>
      <c r="J30" s="44"/>
      <c r="K30" s="44"/>
      <c r="L30" s="40"/>
      <c r="M30" s="40"/>
    </row>
    <row r="31" spans="1:13" s="42" customFormat="1" outlineLevel="1" x14ac:dyDescent="0.25">
      <c r="A31" s="44" t="s">
        <v>218</v>
      </c>
      <c r="B31" s="64"/>
      <c r="C31" s="44"/>
      <c r="D31" s="44"/>
      <c r="E31" s="65"/>
      <c r="F31" s="65"/>
      <c r="G31" s="40"/>
      <c r="H31" s="40"/>
      <c r="I31" s="44"/>
      <c r="J31" s="44"/>
      <c r="K31" s="44"/>
      <c r="L31" s="40"/>
      <c r="M31" s="40"/>
    </row>
    <row r="32" spans="1:13" s="42" customFormat="1" outlineLevel="1" x14ac:dyDescent="0.25">
      <c r="A32" s="44" t="s">
        <v>219</v>
      </c>
      <c r="B32" s="64"/>
      <c r="C32" s="44"/>
      <c r="D32" s="44"/>
      <c r="E32" s="65"/>
      <c r="F32" s="65"/>
      <c r="G32" s="40"/>
      <c r="H32" s="40"/>
      <c r="I32" s="44"/>
      <c r="J32" s="44"/>
      <c r="K32" s="44"/>
      <c r="L32" s="40"/>
      <c r="M32" s="40"/>
    </row>
    <row r="33" spans="1:13" s="42" customFormat="1" outlineLevel="1" x14ac:dyDescent="0.25">
      <c r="A33" s="44" t="s">
        <v>220</v>
      </c>
      <c r="B33" s="64"/>
      <c r="C33" s="44"/>
      <c r="D33" s="44"/>
      <c r="E33" s="65"/>
      <c r="F33" s="65"/>
      <c r="G33" s="40"/>
      <c r="H33" s="40"/>
      <c r="I33" s="44"/>
      <c r="J33" s="44"/>
      <c r="K33" s="44"/>
      <c r="L33" s="40"/>
      <c r="M33" s="40"/>
    </row>
    <row r="34" spans="1:13" s="42" customFormat="1" outlineLevel="1" x14ac:dyDescent="0.25">
      <c r="A34" s="44" t="s">
        <v>221</v>
      </c>
      <c r="B34" s="64"/>
      <c r="C34" s="44"/>
      <c r="D34" s="44"/>
      <c r="E34" s="65"/>
      <c r="F34" s="65"/>
      <c r="G34" s="40"/>
      <c r="H34" s="40"/>
      <c r="I34" s="44"/>
      <c r="J34" s="44"/>
      <c r="K34" s="44"/>
      <c r="L34" s="40"/>
      <c r="M34" s="40"/>
    </row>
    <row r="35" spans="1:13" s="42" customFormat="1" outlineLevel="1" x14ac:dyDescent="0.25">
      <c r="A35" s="44" t="s">
        <v>222</v>
      </c>
      <c r="B35" s="67"/>
      <c r="C35" s="44"/>
      <c r="D35" s="44"/>
      <c r="E35" s="65"/>
      <c r="F35" s="65"/>
      <c r="G35" s="40"/>
      <c r="H35" s="40"/>
      <c r="I35" s="44"/>
      <c r="J35" s="44"/>
      <c r="K35" s="44"/>
      <c r="L35" s="40"/>
      <c r="M35" s="40"/>
    </row>
    <row r="36" spans="1:13" s="42" customFormat="1" ht="18.75" x14ac:dyDescent="0.25">
      <c r="A36" s="56"/>
      <c r="B36" s="56" t="s">
        <v>185</v>
      </c>
      <c r="C36" s="56"/>
      <c r="D36" s="57"/>
      <c r="E36" s="57"/>
      <c r="F36" s="57"/>
      <c r="G36" s="58"/>
      <c r="H36" s="40"/>
      <c r="I36" s="44"/>
      <c r="J36" s="44"/>
      <c r="K36" s="44"/>
      <c r="L36" s="40"/>
      <c r="M36" s="40"/>
    </row>
    <row r="37" spans="1:13" s="42" customFormat="1" ht="15" customHeight="1" x14ac:dyDescent="0.25">
      <c r="A37" s="68"/>
      <c r="B37" s="69" t="s">
        <v>223</v>
      </c>
      <c r="C37" s="68" t="s">
        <v>224</v>
      </c>
      <c r="D37" s="68"/>
      <c r="E37" s="70"/>
      <c r="F37" s="71"/>
      <c r="G37" s="71"/>
      <c r="H37" s="40"/>
      <c r="I37" s="44"/>
      <c r="J37" s="44"/>
      <c r="K37" s="44"/>
      <c r="L37" s="40"/>
      <c r="M37" s="40"/>
    </row>
    <row r="38" spans="1:13" s="42" customFormat="1" x14ac:dyDescent="0.25">
      <c r="A38" s="44" t="s">
        <v>225</v>
      </c>
      <c r="B38" s="65" t="s">
        <v>226</v>
      </c>
      <c r="C38" s="72">
        <v>56332.442010190003</v>
      </c>
      <c r="D38" s="44"/>
      <c r="E38" s="44"/>
      <c r="F38" s="65"/>
      <c r="G38" s="40"/>
      <c r="H38" s="40"/>
      <c r="I38" s="44"/>
      <c r="J38" s="44"/>
      <c r="K38" s="44"/>
      <c r="L38" s="40"/>
      <c r="M38" s="40"/>
    </row>
    <row r="39" spans="1:13" s="42" customFormat="1" x14ac:dyDescent="0.25">
      <c r="A39" s="44" t="s">
        <v>227</v>
      </c>
      <c r="B39" s="65" t="s">
        <v>228</v>
      </c>
      <c r="C39" s="72">
        <v>38000.044950000003</v>
      </c>
      <c r="D39" s="44"/>
      <c r="E39" s="44"/>
      <c r="F39" s="65"/>
      <c r="G39" s="40"/>
      <c r="H39" s="40"/>
      <c r="I39" s="44"/>
      <c r="J39" s="44"/>
      <c r="K39" s="44"/>
      <c r="L39" s="40"/>
      <c r="M39" s="40"/>
    </row>
    <row r="40" spans="1:13" s="42" customFormat="1" outlineLevel="1" x14ac:dyDescent="0.25">
      <c r="A40" s="44" t="s">
        <v>229</v>
      </c>
      <c r="B40" s="73" t="s">
        <v>230</v>
      </c>
      <c r="C40" s="44" t="s">
        <v>231</v>
      </c>
      <c r="D40" s="44"/>
      <c r="E40" s="44"/>
      <c r="F40" s="65"/>
      <c r="G40" s="40"/>
      <c r="H40" s="40"/>
      <c r="I40" s="44"/>
      <c r="J40" s="44"/>
      <c r="K40" s="44"/>
      <c r="L40" s="40"/>
      <c r="M40" s="40"/>
    </row>
    <row r="41" spans="1:13" s="42" customFormat="1" outlineLevel="1" x14ac:dyDescent="0.25">
      <c r="A41" s="44" t="s">
        <v>232</v>
      </c>
      <c r="B41" s="73" t="s">
        <v>233</v>
      </c>
      <c r="C41" s="44" t="s">
        <v>231</v>
      </c>
      <c r="D41" s="44"/>
      <c r="E41" s="44"/>
      <c r="F41" s="65"/>
      <c r="G41" s="40"/>
      <c r="H41" s="40"/>
      <c r="I41" s="44"/>
      <c r="J41" s="44"/>
      <c r="K41" s="44"/>
      <c r="L41" s="40"/>
      <c r="M41" s="40"/>
    </row>
    <row r="42" spans="1:13" s="42" customFormat="1" outlineLevel="1" x14ac:dyDescent="0.25">
      <c r="A42" s="44" t="s">
        <v>234</v>
      </c>
      <c r="B42" s="65"/>
      <c r="C42" s="44"/>
      <c r="D42" s="44"/>
      <c r="E42" s="44"/>
      <c r="F42" s="65"/>
      <c r="G42" s="40"/>
      <c r="H42" s="40"/>
      <c r="I42" s="44"/>
      <c r="J42" s="44"/>
      <c r="K42" s="44"/>
      <c r="L42" s="40"/>
      <c r="M42" s="40"/>
    </row>
    <row r="43" spans="1:13" s="42" customFormat="1" outlineLevel="1" x14ac:dyDescent="0.25">
      <c r="A43" s="44" t="s">
        <v>235</v>
      </c>
      <c r="B43" s="65"/>
      <c r="C43" s="44"/>
      <c r="D43" s="74"/>
      <c r="E43" s="44"/>
      <c r="F43" s="65"/>
      <c r="G43" s="40"/>
      <c r="H43" s="40"/>
      <c r="I43" s="44"/>
      <c r="J43" s="44"/>
      <c r="K43" s="44"/>
      <c r="L43" s="40"/>
      <c r="M43" s="40"/>
    </row>
    <row r="44" spans="1:13" s="42" customFormat="1" ht="15" customHeight="1" x14ac:dyDescent="0.25">
      <c r="A44" s="68"/>
      <c r="B44" s="69" t="s">
        <v>236</v>
      </c>
      <c r="C44" s="75" t="s">
        <v>237</v>
      </c>
      <c r="D44" s="68" t="s">
        <v>238</v>
      </c>
      <c r="E44" s="70"/>
      <c r="F44" s="71" t="s">
        <v>239</v>
      </c>
      <c r="G44" s="71" t="s">
        <v>240</v>
      </c>
      <c r="H44" s="40"/>
      <c r="I44" s="44"/>
      <c r="J44" s="44"/>
      <c r="K44" s="44"/>
      <c r="L44" s="40"/>
      <c r="M44" s="40"/>
    </row>
    <row r="45" spans="1:13" s="42" customFormat="1" x14ac:dyDescent="0.25">
      <c r="A45" s="44" t="s">
        <v>241</v>
      </c>
      <c r="B45" s="76" t="s">
        <v>242</v>
      </c>
      <c r="C45" s="77">
        <v>3.0000000000000027E-2</v>
      </c>
      <c r="D45" s="78">
        <v>0.48243093091893829</v>
      </c>
      <c r="E45" s="77"/>
      <c r="F45" s="78">
        <v>7.5268817204301008E-2</v>
      </c>
      <c r="G45" s="79" t="s">
        <v>231</v>
      </c>
      <c r="H45" s="40"/>
      <c r="I45" s="44"/>
      <c r="J45" s="44"/>
      <c r="K45" s="44"/>
      <c r="L45" s="40"/>
      <c r="M45" s="40"/>
    </row>
    <row r="46" spans="1:13" s="42" customFormat="1" outlineLevel="1" x14ac:dyDescent="0.25">
      <c r="A46" s="44" t="s">
        <v>243</v>
      </c>
      <c r="B46" s="62" t="s">
        <v>244</v>
      </c>
      <c r="C46" s="77"/>
      <c r="D46" s="77">
        <v>7.6079309729838895E-2</v>
      </c>
      <c r="E46" s="77"/>
      <c r="F46" s="77"/>
      <c r="G46" s="44"/>
      <c r="H46" s="40"/>
      <c r="I46" s="44"/>
      <c r="J46" s="44"/>
      <c r="K46" s="44"/>
      <c r="L46" s="40"/>
      <c r="M46" s="40"/>
    </row>
    <row r="47" spans="1:13" s="42" customFormat="1" outlineLevel="1" x14ac:dyDescent="0.25">
      <c r="A47" s="44" t="s">
        <v>245</v>
      </c>
      <c r="B47" s="62" t="s">
        <v>246</v>
      </c>
      <c r="C47" s="44"/>
      <c r="D47" s="44"/>
      <c r="E47" s="44"/>
      <c r="F47" s="44"/>
      <c r="G47" s="44"/>
      <c r="H47" s="40"/>
      <c r="I47" s="44"/>
      <c r="J47" s="44"/>
      <c r="K47" s="44"/>
      <c r="L47" s="40"/>
      <c r="M47" s="40"/>
    </row>
    <row r="48" spans="1:13" s="42" customFormat="1" outlineLevel="1" x14ac:dyDescent="0.25">
      <c r="A48" s="44" t="s">
        <v>247</v>
      </c>
      <c r="B48" s="62"/>
      <c r="C48" s="44"/>
      <c r="D48" s="44"/>
      <c r="E48" s="44"/>
      <c r="F48" s="44"/>
      <c r="G48" s="44"/>
      <c r="H48" s="40"/>
      <c r="I48" s="44"/>
      <c r="J48" s="44"/>
      <c r="K48" s="44"/>
      <c r="L48" s="40"/>
      <c r="M48" s="40"/>
    </row>
    <row r="49" spans="1:13" s="42" customFormat="1" outlineLevel="1" x14ac:dyDescent="0.25">
      <c r="A49" s="44" t="s">
        <v>248</v>
      </c>
      <c r="B49" s="62"/>
      <c r="C49" s="44"/>
      <c r="D49" s="44"/>
      <c r="E49" s="44"/>
      <c r="F49" s="44"/>
      <c r="G49" s="44"/>
      <c r="H49" s="40"/>
      <c r="I49" s="44"/>
      <c r="J49" s="44"/>
      <c r="K49" s="44"/>
      <c r="L49" s="40"/>
      <c r="M49" s="40"/>
    </row>
    <row r="50" spans="1:13" s="42" customFormat="1" outlineLevel="1" x14ac:dyDescent="0.25">
      <c r="A50" s="44" t="s">
        <v>249</v>
      </c>
      <c r="B50" s="62"/>
      <c r="C50" s="44"/>
      <c r="D50" s="44"/>
      <c r="E50" s="44"/>
      <c r="F50" s="44"/>
      <c r="G50" s="44"/>
      <c r="H50" s="40"/>
      <c r="I50" s="44"/>
      <c r="J50" s="44"/>
      <c r="K50" s="44"/>
      <c r="L50" s="40"/>
      <c r="M50" s="40"/>
    </row>
    <row r="51" spans="1:13" s="42" customFormat="1" outlineLevel="1" x14ac:dyDescent="0.25">
      <c r="A51" s="44" t="s">
        <v>250</v>
      </c>
      <c r="B51" s="62"/>
      <c r="C51" s="44"/>
      <c r="D51" s="44"/>
      <c r="E51" s="44"/>
      <c r="F51" s="44"/>
      <c r="G51" s="44"/>
      <c r="H51" s="40"/>
      <c r="I51" s="44"/>
      <c r="J51" s="44"/>
      <c r="K51" s="44"/>
      <c r="L51" s="40"/>
      <c r="M51" s="40"/>
    </row>
    <row r="52" spans="1:13" s="42" customFormat="1" ht="15" customHeight="1" x14ac:dyDescent="0.25">
      <c r="A52" s="68"/>
      <c r="B52" s="69" t="s">
        <v>251</v>
      </c>
      <c r="C52" s="68" t="s">
        <v>224</v>
      </c>
      <c r="D52" s="68"/>
      <c r="E52" s="70"/>
      <c r="F52" s="71" t="s">
        <v>252</v>
      </c>
      <c r="G52" s="71"/>
      <c r="H52" s="40"/>
      <c r="I52" s="44"/>
      <c r="J52" s="44"/>
      <c r="K52" s="44"/>
      <c r="L52" s="40"/>
      <c r="M52" s="40"/>
    </row>
    <row r="53" spans="1:13" s="42" customFormat="1" x14ac:dyDescent="0.25">
      <c r="A53" s="44" t="s">
        <v>253</v>
      </c>
      <c r="B53" s="65" t="s">
        <v>254</v>
      </c>
      <c r="C53" s="72">
        <v>56332.442010190003</v>
      </c>
      <c r="D53" s="44"/>
      <c r="E53" s="80"/>
      <c r="F53" s="81">
        <v>1</v>
      </c>
      <c r="G53" s="82"/>
      <c r="H53" s="40"/>
      <c r="I53" s="44"/>
      <c r="J53" s="44"/>
      <c r="K53" s="44"/>
      <c r="L53" s="40"/>
      <c r="M53" s="40"/>
    </row>
    <row r="54" spans="1:13" s="42" customFormat="1" x14ac:dyDescent="0.25">
      <c r="A54" s="44" t="s">
        <v>255</v>
      </c>
      <c r="B54" s="65" t="s">
        <v>256</v>
      </c>
      <c r="C54" s="72">
        <v>0</v>
      </c>
      <c r="D54" s="44"/>
      <c r="E54" s="80"/>
      <c r="F54" s="81">
        <v>0</v>
      </c>
      <c r="G54" s="82"/>
      <c r="H54" s="40"/>
      <c r="I54" s="44"/>
      <c r="J54" s="44"/>
      <c r="K54" s="44"/>
      <c r="L54" s="40"/>
      <c r="M54" s="40"/>
    </row>
    <row r="55" spans="1:13" s="42" customFormat="1" x14ac:dyDescent="0.25">
      <c r="A55" s="44" t="s">
        <v>257</v>
      </c>
      <c r="B55" s="65" t="s">
        <v>258</v>
      </c>
      <c r="C55" s="72">
        <v>0</v>
      </c>
      <c r="D55" s="44"/>
      <c r="E55" s="80"/>
      <c r="F55" s="81">
        <v>0</v>
      </c>
      <c r="G55" s="82"/>
      <c r="H55" s="40"/>
      <c r="I55" s="44"/>
      <c r="J55" s="44"/>
      <c r="K55" s="44"/>
      <c r="L55" s="40"/>
      <c r="M55" s="40"/>
    </row>
    <row r="56" spans="1:13" s="42" customFormat="1" x14ac:dyDescent="0.25">
      <c r="A56" s="44" t="s">
        <v>259</v>
      </c>
      <c r="B56" s="65" t="s">
        <v>260</v>
      </c>
      <c r="C56" s="72">
        <v>0</v>
      </c>
      <c r="D56" s="44"/>
      <c r="E56" s="80"/>
      <c r="F56" s="81">
        <v>0</v>
      </c>
      <c r="G56" s="82"/>
      <c r="H56" s="40"/>
      <c r="I56" s="44"/>
      <c r="J56" s="44"/>
      <c r="K56" s="44"/>
      <c r="L56" s="40"/>
      <c r="M56" s="40"/>
    </row>
    <row r="57" spans="1:13" s="42" customFormat="1" x14ac:dyDescent="0.25">
      <c r="A57" s="44" t="s">
        <v>261</v>
      </c>
      <c r="B57" s="44" t="s">
        <v>262</v>
      </c>
      <c r="C57" s="72">
        <v>0</v>
      </c>
      <c r="D57" s="44"/>
      <c r="E57" s="80"/>
      <c r="F57" s="81">
        <v>0</v>
      </c>
      <c r="G57" s="82"/>
      <c r="H57" s="40"/>
      <c r="I57" s="44"/>
      <c r="J57" s="44"/>
      <c r="K57" s="44"/>
      <c r="L57" s="40"/>
      <c r="M57" s="40"/>
    </row>
    <row r="58" spans="1:13" s="42" customFormat="1" x14ac:dyDescent="0.25">
      <c r="A58" s="44" t="s">
        <v>263</v>
      </c>
      <c r="B58" s="83" t="s">
        <v>264</v>
      </c>
      <c r="C58" s="72">
        <v>56332.442010190003</v>
      </c>
      <c r="D58" s="80"/>
      <c r="E58" s="80"/>
      <c r="F58" s="84">
        <v>1</v>
      </c>
      <c r="G58" s="82"/>
      <c r="H58" s="40"/>
      <c r="I58" s="44"/>
      <c r="J58" s="44"/>
      <c r="K58" s="44"/>
      <c r="L58" s="40"/>
      <c r="M58" s="40"/>
    </row>
    <row r="59" spans="1:13" s="42" customFormat="1" outlineLevel="1" x14ac:dyDescent="0.25">
      <c r="A59" s="44" t="s">
        <v>265</v>
      </c>
      <c r="B59" s="85"/>
      <c r="C59" s="44"/>
      <c r="D59" s="44"/>
      <c r="E59" s="80"/>
      <c r="F59" s="82"/>
      <c r="G59" s="82"/>
      <c r="H59" s="40"/>
      <c r="I59" s="44"/>
      <c r="J59" s="44"/>
      <c r="K59" s="44"/>
      <c r="L59" s="40"/>
      <c r="M59" s="40"/>
    </row>
    <row r="60" spans="1:13" s="42" customFormat="1" outlineLevel="1" x14ac:dyDescent="0.25">
      <c r="A60" s="44" t="s">
        <v>266</v>
      </c>
      <c r="B60" s="85"/>
      <c r="C60" s="44"/>
      <c r="D60" s="44"/>
      <c r="E60" s="80"/>
      <c r="F60" s="82"/>
      <c r="G60" s="82"/>
      <c r="H60" s="40"/>
      <c r="I60" s="44"/>
      <c r="J60" s="44"/>
      <c r="K60" s="44"/>
      <c r="L60" s="40"/>
      <c r="M60" s="40"/>
    </row>
    <row r="61" spans="1:13" s="42" customFormat="1" outlineLevel="1" x14ac:dyDescent="0.25">
      <c r="A61" s="44" t="s">
        <v>267</v>
      </c>
      <c r="B61" s="85"/>
      <c r="C61" s="44"/>
      <c r="D61" s="44"/>
      <c r="E61" s="80"/>
      <c r="F61" s="82"/>
      <c r="G61" s="82"/>
      <c r="H61" s="40"/>
      <c r="I61" s="44"/>
      <c r="J61" s="44"/>
      <c r="K61" s="44"/>
      <c r="L61" s="40"/>
      <c r="M61" s="40"/>
    </row>
    <row r="62" spans="1:13" s="42" customFormat="1" outlineLevel="1" x14ac:dyDescent="0.25">
      <c r="A62" s="44" t="s">
        <v>268</v>
      </c>
      <c r="B62" s="85"/>
      <c r="C62" s="44"/>
      <c r="D62" s="44"/>
      <c r="E62" s="80"/>
      <c r="F62" s="82"/>
      <c r="G62" s="82"/>
      <c r="H62" s="40"/>
      <c r="I62" s="44"/>
      <c r="J62" s="44"/>
      <c r="K62" s="44"/>
      <c r="L62" s="40"/>
      <c r="M62" s="40"/>
    </row>
    <row r="63" spans="1:13" s="42" customFormat="1" outlineLevel="1" x14ac:dyDescent="0.25">
      <c r="A63" s="44" t="s">
        <v>269</v>
      </c>
      <c r="B63" s="85"/>
      <c r="C63" s="44"/>
      <c r="D63" s="44"/>
      <c r="E63" s="80"/>
      <c r="F63" s="82"/>
      <c r="G63" s="82"/>
      <c r="H63" s="40"/>
      <c r="I63" s="44"/>
      <c r="J63" s="44"/>
      <c r="K63" s="44"/>
      <c r="L63" s="40"/>
      <c r="M63" s="40"/>
    </row>
    <row r="64" spans="1:13" s="42" customFormat="1" outlineLevel="1" x14ac:dyDescent="0.25">
      <c r="A64" s="44" t="s">
        <v>270</v>
      </c>
      <c r="B64" s="85"/>
      <c r="F64" s="82"/>
      <c r="G64" s="86"/>
      <c r="H64" s="40"/>
      <c r="I64" s="44"/>
      <c r="J64" s="44"/>
      <c r="K64" s="44"/>
      <c r="L64" s="40"/>
      <c r="M64" s="40"/>
    </row>
    <row r="65" spans="1:14" ht="15" customHeight="1" x14ac:dyDescent="0.25">
      <c r="A65" s="68"/>
      <c r="B65" s="69" t="s">
        <v>271</v>
      </c>
      <c r="C65" s="68" t="s">
        <v>272</v>
      </c>
      <c r="D65" s="68" t="s">
        <v>273</v>
      </c>
      <c r="E65" s="70"/>
      <c r="F65" s="71" t="s">
        <v>274</v>
      </c>
      <c r="G65" s="87" t="s">
        <v>275</v>
      </c>
      <c r="H65" s="40"/>
      <c r="L65" s="40"/>
      <c r="M65" s="40"/>
      <c r="N65" s="42"/>
    </row>
    <row r="66" spans="1:14" x14ac:dyDescent="0.25">
      <c r="A66" s="44" t="s">
        <v>276</v>
      </c>
      <c r="B66" s="65" t="s">
        <v>277</v>
      </c>
      <c r="C66" s="72">
        <v>2.2404999999999999</v>
      </c>
      <c r="D66" s="44" t="s">
        <v>278</v>
      </c>
      <c r="E66" s="59"/>
      <c r="F66" s="88">
        <v>1</v>
      </c>
      <c r="G66" s="44" t="s">
        <v>278</v>
      </c>
      <c r="H66" s="40"/>
      <c r="L66" s="40"/>
      <c r="M66" s="40"/>
      <c r="N66" s="42"/>
    </row>
    <row r="67" spans="1:14" x14ac:dyDescent="0.25">
      <c r="B67" s="65"/>
      <c r="C67" s="72"/>
      <c r="D67" s="59"/>
      <c r="E67" s="59"/>
      <c r="F67" s="89"/>
      <c r="G67" s="90"/>
      <c r="H67" s="40"/>
      <c r="L67" s="40"/>
      <c r="M67" s="40"/>
      <c r="N67" s="42"/>
    </row>
    <row r="68" spans="1:14" x14ac:dyDescent="0.25">
      <c r="B68" s="65" t="s">
        <v>279</v>
      </c>
      <c r="C68" s="72"/>
      <c r="D68" s="59"/>
      <c r="E68" s="59"/>
      <c r="F68" s="89"/>
      <c r="G68" s="90"/>
      <c r="H68" s="40"/>
      <c r="L68" s="40"/>
      <c r="M68" s="40"/>
      <c r="N68" s="42"/>
    </row>
    <row r="69" spans="1:14" x14ac:dyDescent="0.25">
      <c r="B69" s="65" t="s">
        <v>280</v>
      </c>
      <c r="C69" s="72"/>
      <c r="E69" s="59"/>
      <c r="F69" s="89"/>
      <c r="G69" s="90"/>
      <c r="H69" s="40"/>
      <c r="L69" s="40"/>
      <c r="M69" s="40"/>
      <c r="N69" s="42"/>
    </row>
    <row r="70" spans="1:14" x14ac:dyDescent="0.25">
      <c r="A70" s="44" t="s">
        <v>281</v>
      </c>
      <c r="B70" s="91" t="s">
        <v>282</v>
      </c>
      <c r="C70" s="72">
        <v>13333.537453879999</v>
      </c>
      <c r="D70" s="44" t="s">
        <v>278</v>
      </c>
      <c r="E70" s="91"/>
      <c r="F70" s="81">
        <v>0.23669375901488682</v>
      </c>
      <c r="G70" s="44" t="s">
        <v>278</v>
      </c>
      <c r="H70" s="40"/>
      <c r="L70" s="40"/>
      <c r="M70" s="40"/>
      <c r="N70" s="42"/>
    </row>
    <row r="71" spans="1:14" x14ac:dyDescent="0.25">
      <c r="A71" s="44" t="s">
        <v>283</v>
      </c>
      <c r="B71" s="91" t="s">
        <v>284</v>
      </c>
      <c r="C71" s="72">
        <v>12382.42731637</v>
      </c>
      <c r="D71" s="44" t="s">
        <v>278</v>
      </c>
      <c r="E71" s="91"/>
      <c r="F71" s="81">
        <v>0.21980987996455287</v>
      </c>
      <c r="G71" s="44" t="s">
        <v>278</v>
      </c>
      <c r="H71" s="40"/>
      <c r="L71" s="40"/>
      <c r="M71" s="40"/>
      <c r="N71" s="42"/>
    </row>
    <row r="72" spans="1:14" x14ac:dyDescent="0.25">
      <c r="A72" s="44" t="s">
        <v>285</v>
      </c>
      <c r="B72" s="91" t="s">
        <v>286</v>
      </c>
      <c r="C72" s="72">
        <v>11324.340017930001</v>
      </c>
      <c r="D72" s="44" t="s">
        <v>278</v>
      </c>
      <c r="E72" s="91"/>
      <c r="F72" s="81">
        <v>0.20102696801039682</v>
      </c>
      <c r="G72" s="44" t="s">
        <v>278</v>
      </c>
      <c r="H72" s="40"/>
      <c r="L72" s="40"/>
      <c r="M72" s="40"/>
      <c r="N72" s="42"/>
    </row>
    <row r="73" spans="1:14" x14ac:dyDescent="0.25">
      <c r="A73" s="44" t="s">
        <v>287</v>
      </c>
      <c r="B73" s="91" t="s">
        <v>288</v>
      </c>
      <c r="C73" s="72">
        <v>13146.738070610001</v>
      </c>
      <c r="D73" s="44" t="s">
        <v>278</v>
      </c>
      <c r="E73" s="91"/>
      <c r="F73" s="81">
        <v>0.23337774116435217</v>
      </c>
      <c r="G73" s="44" t="s">
        <v>278</v>
      </c>
      <c r="H73" s="40"/>
      <c r="L73" s="40"/>
      <c r="M73" s="40"/>
      <c r="N73" s="42"/>
    </row>
    <row r="74" spans="1:14" x14ac:dyDescent="0.25">
      <c r="A74" s="44" t="s">
        <v>289</v>
      </c>
      <c r="B74" s="91" t="s">
        <v>290</v>
      </c>
      <c r="C74" s="72">
        <v>5533.2629643999999</v>
      </c>
      <c r="D74" s="44" t="s">
        <v>278</v>
      </c>
      <c r="E74" s="91"/>
      <c r="F74" s="81">
        <v>9.8225157066670135E-2</v>
      </c>
      <c r="G74" s="44" t="s">
        <v>278</v>
      </c>
      <c r="H74" s="40"/>
      <c r="L74" s="40"/>
      <c r="M74" s="40"/>
      <c r="N74" s="42"/>
    </row>
    <row r="75" spans="1:14" x14ac:dyDescent="0.25">
      <c r="A75" s="44" t="s">
        <v>291</v>
      </c>
      <c r="B75" s="91" t="s">
        <v>292</v>
      </c>
      <c r="C75" s="72">
        <v>611.82269495000003</v>
      </c>
      <c r="D75" s="44" t="s">
        <v>278</v>
      </c>
      <c r="E75" s="91"/>
      <c r="F75" s="81">
        <v>1.0860929743456304E-2</v>
      </c>
      <c r="G75" s="44" t="s">
        <v>278</v>
      </c>
      <c r="H75" s="40"/>
      <c r="L75" s="40"/>
      <c r="M75" s="40"/>
      <c r="N75" s="42"/>
    </row>
    <row r="76" spans="1:14" x14ac:dyDescent="0.25">
      <c r="A76" s="44" t="s">
        <v>293</v>
      </c>
      <c r="B76" s="91" t="s">
        <v>294</v>
      </c>
      <c r="C76" s="72">
        <v>0.31349204999999997</v>
      </c>
      <c r="D76" s="44" t="s">
        <v>278</v>
      </c>
      <c r="E76" s="91"/>
      <c r="F76" s="81">
        <v>5.5650356848242481E-6</v>
      </c>
      <c r="G76" s="44" t="s">
        <v>278</v>
      </c>
      <c r="H76" s="40"/>
      <c r="L76" s="40"/>
      <c r="M76" s="40"/>
      <c r="N76" s="42"/>
    </row>
    <row r="77" spans="1:14" x14ac:dyDescent="0.25">
      <c r="A77" s="44" t="s">
        <v>295</v>
      </c>
      <c r="B77" s="92" t="s">
        <v>264</v>
      </c>
      <c r="C77" s="72">
        <v>56332.442010190003</v>
      </c>
      <c r="D77" s="44" t="s">
        <v>278</v>
      </c>
      <c r="E77" s="65"/>
      <c r="F77" s="84">
        <v>1</v>
      </c>
      <c r="G77" s="44" t="s">
        <v>278</v>
      </c>
      <c r="H77" s="40"/>
      <c r="L77" s="40"/>
      <c r="M77" s="40"/>
      <c r="N77" s="42"/>
    </row>
    <row r="78" spans="1:14" outlineLevel="1" x14ac:dyDescent="0.25">
      <c r="A78" s="44" t="s">
        <v>296</v>
      </c>
      <c r="B78" s="93"/>
      <c r="C78" s="80"/>
      <c r="D78" s="80"/>
      <c r="E78" s="65"/>
      <c r="F78" s="82"/>
      <c r="G78" s="44"/>
      <c r="H78" s="40"/>
      <c r="L78" s="40"/>
      <c r="M78" s="40"/>
      <c r="N78" s="42"/>
    </row>
    <row r="79" spans="1:14" outlineLevel="1" x14ac:dyDescent="0.25">
      <c r="A79" s="44" t="s">
        <v>297</v>
      </c>
      <c r="B79" s="93"/>
      <c r="C79" s="80"/>
      <c r="D79" s="80"/>
      <c r="E79" s="65"/>
      <c r="F79" s="82"/>
      <c r="G79" s="44"/>
      <c r="H79" s="40"/>
      <c r="L79" s="40"/>
      <c r="M79" s="40"/>
      <c r="N79" s="42"/>
    </row>
    <row r="80" spans="1:14" outlineLevel="1" x14ac:dyDescent="0.25">
      <c r="A80" s="44" t="s">
        <v>298</v>
      </c>
      <c r="B80" s="93"/>
      <c r="C80" s="80"/>
      <c r="D80" s="80"/>
      <c r="E80" s="65"/>
      <c r="F80" s="82"/>
      <c r="G80" s="44"/>
      <c r="H80" s="40"/>
      <c r="L80" s="40"/>
      <c r="M80" s="40"/>
      <c r="N80" s="42"/>
    </row>
    <row r="81" spans="1:14" outlineLevel="1" x14ac:dyDescent="0.25">
      <c r="A81" s="44" t="s">
        <v>299</v>
      </c>
      <c r="B81" s="93"/>
      <c r="C81" s="80"/>
      <c r="D81" s="80"/>
      <c r="E81" s="65"/>
      <c r="F81" s="82"/>
      <c r="G81" s="44"/>
      <c r="H81" s="40"/>
      <c r="L81" s="40"/>
      <c r="M81" s="40"/>
      <c r="N81" s="42"/>
    </row>
    <row r="82" spans="1:14" outlineLevel="1" x14ac:dyDescent="0.25">
      <c r="A82" s="44" t="s">
        <v>300</v>
      </c>
      <c r="B82" s="93"/>
      <c r="C82" s="80"/>
      <c r="D82" s="80"/>
      <c r="E82" s="65"/>
      <c r="F82" s="82"/>
      <c r="G82" s="44"/>
      <c r="H82" s="40"/>
      <c r="L82" s="40"/>
      <c r="M82" s="40"/>
      <c r="N82" s="42"/>
    </row>
    <row r="83" spans="1:14" outlineLevel="1" x14ac:dyDescent="0.25">
      <c r="A83" s="44" t="s">
        <v>301</v>
      </c>
      <c r="B83" s="93"/>
      <c r="C83" s="80"/>
      <c r="D83" s="80"/>
      <c r="E83" s="65"/>
      <c r="F83" s="82"/>
      <c r="G83" s="82"/>
      <c r="H83" s="40"/>
      <c r="L83" s="40"/>
      <c r="M83" s="40"/>
      <c r="N83" s="42"/>
    </row>
    <row r="84" spans="1:14" outlineLevel="1" x14ac:dyDescent="0.25">
      <c r="A84" s="44" t="s">
        <v>302</v>
      </c>
      <c r="B84" s="93"/>
      <c r="C84" s="80"/>
      <c r="D84" s="80"/>
      <c r="E84" s="65"/>
      <c r="F84" s="82"/>
      <c r="G84" s="82"/>
      <c r="H84" s="40"/>
      <c r="L84" s="40"/>
      <c r="M84" s="40"/>
      <c r="N84" s="42"/>
    </row>
    <row r="85" spans="1:14" outlineLevel="1" x14ac:dyDescent="0.25">
      <c r="A85" s="44" t="s">
        <v>303</v>
      </c>
      <c r="B85" s="93"/>
      <c r="C85" s="80"/>
      <c r="D85" s="80"/>
      <c r="E85" s="65"/>
      <c r="F85" s="82"/>
      <c r="G85" s="82"/>
      <c r="H85" s="40"/>
      <c r="L85" s="40"/>
      <c r="M85" s="40"/>
      <c r="N85" s="42"/>
    </row>
    <row r="86" spans="1:14" outlineLevel="1" x14ac:dyDescent="0.25">
      <c r="A86" s="44" t="s">
        <v>304</v>
      </c>
      <c r="B86" s="92"/>
      <c r="C86" s="80"/>
      <c r="D86" s="80"/>
      <c r="E86" s="65"/>
      <c r="F86" s="82"/>
      <c r="G86" s="82"/>
      <c r="H86" s="40"/>
      <c r="L86" s="40"/>
      <c r="M86" s="40"/>
      <c r="N86" s="42"/>
    </row>
    <row r="87" spans="1:14" outlineLevel="1" x14ac:dyDescent="0.25">
      <c r="A87" s="44" t="s">
        <v>305</v>
      </c>
      <c r="B87" s="93"/>
      <c r="C87" s="80"/>
      <c r="D87" s="80"/>
      <c r="E87" s="65"/>
      <c r="F87" s="82"/>
      <c r="G87" s="82"/>
      <c r="H87" s="40"/>
      <c r="L87" s="40"/>
      <c r="M87" s="40"/>
      <c r="N87" s="42"/>
    </row>
    <row r="88" spans="1:14" ht="15" customHeight="1" x14ac:dyDescent="0.25">
      <c r="A88" s="68"/>
      <c r="B88" s="69" t="s">
        <v>306</v>
      </c>
      <c r="C88" s="68" t="s">
        <v>307</v>
      </c>
      <c r="D88" s="68" t="s">
        <v>308</v>
      </c>
      <c r="E88" s="70"/>
      <c r="F88" s="71" t="s">
        <v>309</v>
      </c>
      <c r="G88" s="68" t="s">
        <v>310</v>
      </c>
      <c r="H88" s="40"/>
      <c r="L88" s="40"/>
      <c r="M88" s="40"/>
      <c r="N88" s="42"/>
    </row>
    <row r="89" spans="1:14" x14ac:dyDescent="0.25">
      <c r="A89" s="44" t="s">
        <v>311</v>
      </c>
      <c r="B89" s="65" t="s">
        <v>312</v>
      </c>
      <c r="C89" s="94">
        <v>2.8878466736893724</v>
      </c>
      <c r="D89" s="94">
        <v>3.754826506596987</v>
      </c>
      <c r="E89" s="59"/>
      <c r="F89" s="88">
        <v>0.99999999999999989</v>
      </c>
      <c r="G89" s="89">
        <v>0.99999999999999989</v>
      </c>
      <c r="H89" s="40"/>
      <c r="L89" s="40"/>
      <c r="M89" s="40"/>
      <c r="N89" s="42"/>
    </row>
    <row r="90" spans="1:14" x14ac:dyDescent="0.25">
      <c r="B90" s="65"/>
      <c r="C90" s="59"/>
      <c r="D90" s="59"/>
      <c r="E90" s="59"/>
      <c r="F90" s="90"/>
      <c r="G90" s="90"/>
      <c r="H90" s="40"/>
      <c r="L90" s="40"/>
      <c r="M90" s="40"/>
      <c r="N90" s="42"/>
    </row>
    <row r="91" spans="1:14" x14ac:dyDescent="0.25">
      <c r="B91" s="65" t="s">
        <v>313</v>
      </c>
      <c r="C91" s="59"/>
      <c r="D91" s="59"/>
      <c r="E91" s="59"/>
      <c r="F91" s="90"/>
      <c r="G91" s="90"/>
      <c r="H91" s="40"/>
      <c r="L91" s="40"/>
      <c r="M91" s="40"/>
      <c r="N91" s="42"/>
    </row>
    <row r="92" spans="1:14" x14ac:dyDescent="0.25">
      <c r="A92" s="44" t="s">
        <v>314</v>
      </c>
      <c r="B92" s="65" t="s">
        <v>280</v>
      </c>
      <c r="E92" s="59"/>
      <c r="F92" s="90"/>
      <c r="G92" s="90"/>
      <c r="H92" s="40"/>
      <c r="L92" s="40"/>
      <c r="M92" s="40"/>
      <c r="N92" s="42"/>
    </row>
    <row r="93" spans="1:14" x14ac:dyDescent="0.25">
      <c r="A93" s="44" t="s">
        <v>315</v>
      </c>
      <c r="B93" s="91" t="s">
        <v>282</v>
      </c>
      <c r="C93" s="72">
        <v>10105.9</v>
      </c>
      <c r="D93" s="72">
        <v>0</v>
      </c>
      <c r="E93" s="91"/>
      <c r="F93" s="81">
        <v>0.26594442225784787</v>
      </c>
      <c r="G93" s="81">
        <v>0</v>
      </c>
      <c r="H93" s="40"/>
      <c r="L93" s="40"/>
      <c r="M93" s="40"/>
      <c r="N93" s="42"/>
    </row>
    <row r="94" spans="1:14" x14ac:dyDescent="0.25">
      <c r="A94" s="44" t="s">
        <v>316</v>
      </c>
      <c r="B94" s="91" t="s">
        <v>284</v>
      </c>
      <c r="C94" s="72">
        <v>10533.834999999999</v>
      </c>
      <c r="D94" s="72">
        <v>10105.9</v>
      </c>
      <c r="E94" s="91"/>
      <c r="F94" s="81">
        <v>0.2772058563051778</v>
      </c>
      <c r="G94" s="81">
        <v>0.26594442225784787</v>
      </c>
      <c r="H94" s="40"/>
      <c r="L94" s="40"/>
      <c r="M94" s="40"/>
      <c r="N94" s="42"/>
    </row>
    <row r="95" spans="1:14" x14ac:dyDescent="0.25">
      <c r="A95" s="44" t="s">
        <v>317</v>
      </c>
      <c r="B95" s="91" t="s">
        <v>286</v>
      </c>
      <c r="C95" s="72">
        <v>5837.34</v>
      </c>
      <c r="D95" s="72">
        <v>10533.834999999999</v>
      </c>
      <c r="E95" s="91"/>
      <c r="F95" s="81">
        <v>0.15361402881708958</v>
      </c>
      <c r="G95" s="81">
        <v>0.2772058563051778</v>
      </c>
      <c r="H95" s="40"/>
      <c r="L95" s="40"/>
      <c r="M95" s="40"/>
      <c r="N95" s="42"/>
    </row>
    <row r="96" spans="1:14" x14ac:dyDescent="0.25">
      <c r="A96" s="44" t="s">
        <v>318</v>
      </c>
      <c r="B96" s="91" t="s">
        <v>288</v>
      </c>
      <c r="C96" s="72">
        <v>3424.96</v>
      </c>
      <c r="D96" s="72">
        <v>5837.34</v>
      </c>
      <c r="E96" s="91"/>
      <c r="F96" s="81">
        <v>9.013041970099038E-2</v>
      </c>
      <c r="G96" s="81">
        <v>0.15361402881708958</v>
      </c>
      <c r="H96" s="40"/>
      <c r="L96" s="40"/>
      <c r="M96" s="40"/>
      <c r="N96" s="42"/>
    </row>
    <row r="97" spans="1:14" x14ac:dyDescent="0.25">
      <c r="A97" s="44" t="s">
        <v>319</v>
      </c>
      <c r="B97" s="91" t="s">
        <v>290</v>
      </c>
      <c r="C97" s="72">
        <v>2653</v>
      </c>
      <c r="D97" s="72">
        <v>3424.96</v>
      </c>
      <c r="E97" s="91"/>
      <c r="F97" s="81">
        <v>6.9815706889051976E-2</v>
      </c>
      <c r="G97" s="81">
        <v>9.013041970099038E-2</v>
      </c>
      <c r="H97" s="40"/>
      <c r="L97" s="40"/>
      <c r="M97" s="40"/>
      <c r="N97" s="42"/>
    </row>
    <row r="98" spans="1:14" x14ac:dyDescent="0.25">
      <c r="A98" s="44" t="s">
        <v>320</v>
      </c>
      <c r="B98" s="91" t="s">
        <v>292</v>
      </c>
      <c r="C98" s="72">
        <v>4152.2</v>
      </c>
      <c r="D98" s="72">
        <v>6805.2</v>
      </c>
      <c r="E98" s="91"/>
      <c r="F98" s="81">
        <v>0.10926829179974429</v>
      </c>
      <c r="G98" s="81">
        <v>0.17908399868879626</v>
      </c>
      <c r="H98" s="40"/>
      <c r="L98" s="40"/>
      <c r="M98" s="40"/>
      <c r="N98" s="42"/>
    </row>
    <row r="99" spans="1:14" x14ac:dyDescent="0.25">
      <c r="A99" s="44" t="s">
        <v>321</v>
      </c>
      <c r="B99" s="91" t="s">
        <v>294</v>
      </c>
      <c r="C99" s="72">
        <v>1292.8099500000001</v>
      </c>
      <c r="D99" s="72">
        <v>1292.8099500000001</v>
      </c>
      <c r="E99" s="91"/>
      <c r="F99" s="81">
        <v>3.402127423009798E-2</v>
      </c>
      <c r="G99" s="81">
        <v>3.402127423009798E-2</v>
      </c>
      <c r="H99" s="40"/>
      <c r="L99" s="40"/>
      <c r="M99" s="40"/>
    </row>
    <row r="100" spans="1:14" x14ac:dyDescent="0.25">
      <c r="A100" s="44" t="s">
        <v>322</v>
      </c>
      <c r="B100" s="92" t="s">
        <v>264</v>
      </c>
      <c r="C100" s="72">
        <v>38000.044950000003</v>
      </c>
      <c r="D100" s="72">
        <v>38000.044950000003</v>
      </c>
      <c r="E100" s="65"/>
      <c r="F100" s="84">
        <v>0.99999999999999989</v>
      </c>
      <c r="G100" s="84">
        <v>0.99999999999999989</v>
      </c>
      <c r="H100" s="40"/>
      <c r="L100" s="40"/>
      <c r="M100" s="40"/>
    </row>
    <row r="101" spans="1:14" outlineLevel="1" x14ac:dyDescent="0.25">
      <c r="A101" s="44" t="s">
        <v>323</v>
      </c>
      <c r="B101" s="93"/>
      <c r="C101" s="80"/>
      <c r="D101" s="80"/>
      <c r="E101" s="65"/>
      <c r="F101" s="82"/>
      <c r="G101" s="82"/>
      <c r="H101" s="40"/>
      <c r="L101" s="40"/>
      <c r="M101" s="40"/>
    </row>
    <row r="102" spans="1:14" outlineLevel="1" x14ac:dyDescent="0.25">
      <c r="A102" s="44" t="s">
        <v>324</v>
      </c>
      <c r="B102" s="93"/>
      <c r="C102" s="80"/>
      <c r="D102" s="80"/>
      <c r="E102" s="65"/>
      <c r="F102" s="82"/>
      <c r="G102" s="82"/>
      <c r="H102" s="40"/>
      <c r="L102" s="40"/>
      <c r="M102" s="40"/>
    </row>
    <row r="103" spans="1:14" outlineLevel="1" x14ac:dyDescent="0.25">
      <c r="A103" s="44" t="s">
        <v>325</v>
      </c>
      <c r="B103" s="93"/>
      <c r="C103" s="80"/>
      <c r="D103" s="80"/>
      <c r="E103" s="65"/>
      <c r="F103" s="82"/>
      <c r="G103" s="82"/>
      <c r="H103" s="40"/>
      <c r="L103" s="40"/>
      <c r="M103" s="40"/>
    </row>
    <row r="104" spans="1:14" outlineLevel="1" x14ac:dyDescent="0.25">
      <c r="A104" s="44" t="s">
        <v>326</v>
      </c>
      <c r="B104" s="93"/>
      <c r="C104" s="80"/>
      <c r="D104" s="80"/>
      <c r="E104" s="65"/>
      <c r="F104" s="82"/>
      <c r="G104" s="82"/>
      <c r="H104" s="40"/>
      <c r="L104" s="40"/>
      <c r="M104" s="40"/>
    </row>
    <row r="105" spans="1:14" outlineLevel="1" x14ac:dyDescent="0.25">
      <c r="A105" s="44" t="s">
        <v>327</v>
      </c>
      <c r="B105" s="93"/>
      <c r="C105" s="80"/>
      <c r="D105" s="80"/>
      <c r="E105" s="65"/>
      <c r="F105" s="82"/>
      <c r="G105" s="82"/>
      <c r="H105" s="40"/>
      <c r="L105" s="40"/>
      <c r="M105" s="40"/>
    </row>
    <row r="106" spans="1:14" outlineLevel="1" x14ac:dyDescent="0.25">
      <c r="A106" s="44" t="s">
        <v>328</v>
      </c>
      <c r="B106" s="93"/>
      <c r="C106" s="80"/>
      <c r="D106" s="80"/>
      <c r="E106" s="65"/>
      <c r="F106" s="82"/>
      <c r="G106" s="82"/>
      <c r="H106" s="40"/>
      <c r="L106" s="40"/>
      <c r="M106" s="40"/>
    </row>
    <row r="107" spans="1:14" outlineLevel="1" x14ac:dyDescent="0.25">
      <c r="A107" s="44" t="s">
        <v>329</v>
      </c>
      <c r="B107" s="93"/>
      <c r="C107" s="80"/>
      <c r="D107" s="80"/>
      <c r="E107" s="65"/>
      <c r="F107" s="82"/>
      <c r="G107" s="82"/>
      <c r="H107" s="40"/>
      <c r="L107" s="40"/>
      <c r="M107" s="40"/>
    </row>
    <row r="108" spans="1:14" outlineLevel="1" x14ac:dyDescent="0.25">
      <c r="A108" s="44" t="s">
        <v>330</v>
      </c>
      <c r="B108" s="92"/>
      <c r="C108" s="80"/>
      <c r="D108" s="80"/>
      <c r="E108" s="65"/>
      <c r="F108" s="82"/>
      <c r="G108" s="82"/>
      <c r="H108" s="40"/>
      <c r="L108" s="40"/>
      <c r="M108" s="40"/>
    </row>
    <row r="109" spans="1:14" outlineLevel="1" x14ac:dyDescent="0.25">
      <c r="A109" s="44" t="s">
        <v>331</v>
      </c>
      <c r="B109" s="93"/>
      <c r="C109" s="80"/>
      <c r="D109" s="80"/>
      <c r="E109" s="65"/>
      <c r="F109" s="82"/>
      <c r="G109" s="82"/>
      <c r="H109" s="40"/>
      <c r="L109" s="40"/>
      <c r="M109" s="40"/>
    </row>
    <row r="110" spans="1:14" outlineLevel="1" x14ac:dyDescent="0.25">
      <c r="A110" s="44" t="s">
        <v>332</v>
      </c>
      <c r="B110" s="93"/>
      <c r="C110" s="80"/>
      <c r="D110" s="80"/>
      <c r="E110" s="65"/>
      <c r="F110" s="82"/>
      <c r="G110" s="82"/>
      <c r="H110" s="40"/>
      <c r="L110" s="40"/>
      <c r="M110" s="40"/>
    </row>
    <row r="111" spans="1:14" ht="15" customHeight="1" x14ac:dyDescent="0.25">
      <c r="A111" s="68"/>
      <c r="B111" s="69" t="s">
        <v>333</v>
      </c>
      <c r="C111" s="71" t="s">
        <v>334</v>
      </c>
      <c r="D111" s="71" t="s">
        <v>335</v>
      </c>
      <c r="E111" s="70"/>
      <c r="F111" s="71" t="s">
        <v>336</v>
      </c>
      <c r="G111" s="71" t="s">
        <v>337</v>
      </c>
      <c r="H111" s="40"/>
      <c r="L111" s="40"/>
      <c r="M111" s="40"/>
    </row>
    <row r="112" spans="1:14" s="96" customFormat="1" x14ac:dyDescent="0.25">
      <c r="A112" s="44" t="s">
        <v>338</v>
      </c>
      <c r="B112" s="65" t="s">
        <v>339</v>
      </c>
      <c r="C112" s="95">
        <v>0</v>
      </c>
      <c r="D112" s="95">
        <v>0</v>
      </c>
      <c r="E112" s="82"/>
      <c r="F112" s="81" t="s">
        <v>1850</v>
      </c>
      <c r="G112" s="81" t="s">
        <v>1850</v>
      </c>
      <c r="H112" s="40"/>
      <c r="I112" s="44"/>
      <c r="J112" s="44"/>
      <c r="K112" s="44"/>
      <c r="L112" s="40"/>
      <c r="M112" s="40"/>
      <c r="N112" s="40"/>
    </row>
    <row r="113" spans="1:14" s="96" customFormat="1" x14ac:dyDescent="0.25">
      <c r="A113" s="44" t="s">
        <v>340</v>
      </c>
      <c r="B113" s="65" t="s">
        <v>341</v>
      </c>
      <c r="C113" s="95">
        <v>0</v>
      </c>
      <c r="D113" s="95">
        <v>0</v>
      </c>
      <c r="E113" s="82"/>
      <c r="F113" s="81" t="s">
        <v>1850</v>
      </c>
      <c r="G113" s="81" t="s">
        <v>1850</v>
      </c>
      <c r="H113" s="40"/>
      <c r="I113" s="44"/>
      <c r="J113" s="44"/>
      <c r="K113" s="44"/>
      <c r="L113" s="40"/>
      <c r="M113" s="40"/>
      <c r="N113" s="40"/>
    </row>
    <row r="114" spans="1:14" s="96" customFormat="1" x14ac:dyDescent="0.25">
      <c r="A114" s="44" t="s">
        <v>342</v>
      </c>
      <c r="B114" s="65" t="s">
        <v>181</v>
      </c>
      <c r="C114" s="95">
        <v>56332.442010190003</v>
      </c>
      <c r="D114" s="95">
        <v>56903.734875000002</v>
      </c>
      <c r="E114" s="82"/>
      <c r="F114" s="81" t="s">
        <v>1850</v>
      </c>
      <c r="G114" s="81" t="s">
        <v>1850</v>
      </c>
      <c r="H114" s="40"/>
      <c r="I114" s="44"/>
      <c r="J114" s="44"/>
      <c r="K114" s="44"/>
      <c r="L114" s="40"/>
      <c r="M114" s="40"/>
      <c r="N114" s="40"/>
    </row>
    <row r="115" spans="1:14" s="96" customFormat="1" x14ac:dyDescent="0.25">
      <c r="A115" s="44" t="s">
        <v>343</v>
      </c>
      <c r="B115" s="65" t="s">
        <v>344</v>
      </c>
      <c r="C115" s="95">
        <v>0</v>
      </c>
      <c r="D115" s="95">
        <v>0</v>
      </c>
      <c r="E115" s="82"/>
      <c r="F115" s="81" t="s">
        <v>1850</v>
      </c>
      <c r="G115" s="81" t="s">
        <v>1850</v>
      </c>
      <c r="H115" s="40"/>
      <c r="I115" s="44"/>
      <c r="J115" s="44"/>
      <c r="K115" s="44"/>
      <c r="L115" s="40"/>
      <c r="M115" s="40"/>
      <c r="N115" s="40"/>
    </row>
    <row r="116" spans="1:14" s="96" customFormat="1" x14ac:dyDescent="0.25">
      <c r="A116" s="44" t="s">
        <v>345</v>
      </c>
      <c r="B116" s="65" t="s">
        <v>346</v>
      </c>
      <c r="C116" s="95">
        <v>0</v>
      </c>
      <c r="D116" s="95">
        <v>0</v>
      </c>
      <c r="E116" s="82"/>
      <c r="F116" s="81" t="s">
        <v>1850</v>
      </c>
      <c r="G116" s="81" t="s">
        <v>1850</v>
      </c>
      <c r="H116" s="40"/>
      <c r="I116" s="44"/>
      <c r="J116" s="44"/>
      <c r="K116" s="44"/>
      <c r="L116" s="40"/>
      <c r="M116" s="40"/>
      <c r="N116" s="40"/>
    </row>
    <row r="117" spans="1:14" s="96" customFormat="1" x14ac:dyDescent="0.25">
      <c r="A117" s="44" t="s">
        <v>347</v>
      </c>
      <c r="B117" s="65" t="s">
        <v>348</v>
      </c>
      <c r="C117" s="95">
        <v>0</v>
      </c>
      <c r="D117" s="95">
        <v>0</v>
      </c>
      <c r="E117" s="65"/>
      <c r="F117" s="81" t="s">
        <v>1850</v>
      </c>
      <c r="G117" s="81" t="s">
        <v>1850</v>
      </c>
      <c r="H117" s="40"/>
      <c r="I117" s="44"/>
      <c r="J117" s="44"/>
      <c r="K117" s="44"/>
      <c r="L117" s="40"/>
      <c r="M117" s="40"/>
      <c r="N117" s="40"/>
    </row>
    <row r="118" spans="1:14" x14ac:dyDescent="0.25">
      <c r="A118" s="44" t="s">
        <v>349</v>
      </c>
      <c r="B118" s="65" t="s">
        <v>350</v>
      </c>
      <c r="C118" s="95">
        <v>0</v>
      </c>
      <c r="D118" s="95">
        <v>0</v>
      </c>
      <c r="E118" s="65"/>
      <c r="F118" s="81" t="s">
        <v>1850</v>
      </c>
      <c r="G118" s="81" t="s">
        <v>1850</v>
      </c>
      <c r="H118" s="40"/>
      <c r="L118" s="40"/>
      <c r="M118" s="40"/>
    </row>
    <row r="119" spans="1:14" x14ac:dyDescent="0.25">
      <c r="A119" s="44" t="s">
        <v>351</v>
      </c>
      <c r="B119" s="65" t="s">
        <v>352</v>
      </c>
      <c r="C119" s="95">
        <v>0</v>
      </c>
      <c r="D119" s="95">
        <v>0</v>
      </c>
      <c r="E119" s="65"/>
      <c r="F119" s="81" t="s">
        <v>1850</v>
      </c>
      <c r="G119" s="81" t="s">
        <v>1850</v>
      </c>
      <c r="H119" s="40"/>
      <c r="L119" s="40"/>
      <c r="M119" s="40"/>
    </row>
    <row r="120" spans="1:14" x14ac:dyDescent="0.25">
      <c r="A120" s="44" t="s">
        <v>353</v>
      </c>
      <c r="B120" s="65" t="s">
        <v>354</v>
      </c>
      <c r="C120" s="95">
        <v>0</v>
      </c>
      <c r="D120" s="95">
        <v>0</v>
      </c>
      <c r="E120" s="65"/>
      <c r="F120" s="81" t="s">
        <v>1850</v>
      </c>
      <c r="G120" s="81" t="s">
        <v>1850</v>
      </c>
      <c r="H120" s="40"/>
      <c r="L120" s="40"/>
      <c r="M120" s="40"/>
    </row>
    <row r="121" spans="1:14" x14ac:dyDescent="0.25">
      <c r="A121" s="44" t="s">
        <v>355</v>
      </c>
      <c r="B121" s="65" t="s">
        <v>356</v>
      </c>
      <c r="C121" s="95">
        <v>0</v>
      </c>
      <c r="D121" s="95">
        <v>0</v>
      </c>
      <c r="E121" s="65"/>
      <c r="F121" s="81" t="s">
        <v>1850</v>
      </c>
      <c r="G121" s="81" t="s">
        <v>1850</v>
      </c>
      <c r="H121" s="40"/>
      <c r="L121" s="40"/>
      <c r="M121" s="40"/>
    </row>
    <row r="122" spans="1:14" x14ac:dyDescent="0.25">
      <c r="A122" s="44" t="s">
        <v>357</v>
      </c>
      <c r="B122" s="65" t="s">
        <v>358</v>
      </c>
      <c r="C122" s="95">
        <v>0</v>
      </c>
      <c r="D122" s="95">
        <v>0</v>
      </c>
      <c r="E122" s="65"/>
      <c r="F122" s="81" t="s">
        <v>1850</v>
      </c>
      <c r="G122" s="81" t="s">
        <v>1850</v>
      </c>
      <c r="H122" s="40"/>
      <c r="L122" s="40"/>
      <c r="M122" s="40"/>
    </row>
    <row r="123" spans="1:14" x14ac:dyDescent="0.25">
      <c r="A123" s="44" t="s">
        <v>359</v>
      </c>
      <c r="B123" s="65" t="s">
        <v>360</v>
      </c>
      <c r="C123" s="95">
        <v>0</v>
      </c>
      <c r="D123" s="95">
        <v>0</v>
      </c>
      <c r="E123" s="65"/>
      <c r="F123" s="81" t="s">
        <v>1850</v>
      </c>
      <c r="G123" s="81" t="s">
        <v>1850</v>
      </c>
      <c r="H123" s="40"/>
      <c r="L123" s="40"/>
      <c r="M123" s="40"/>
    </row>
    <row r="124" spans="1:14" x14ac:dyDescent="0.25">
      <c r="A124" s="44" t="s">
        <v>361</v>
      </c>
      <c r="B124" s="65" t="s">
        <v>362</v>
      </c>
      <c r="C124" s="95">
        <v>0</v>
      </c>
      <c r="D124" s="95">
        <v>0</v>
      </c>
      <c r="E124" s="65"/>
      <c r="F124" s="81" t="s">
        <v>1850</v>
      </c>
      <c r="G124" s="81" t="s">
        <v>1850</v>
      </c>
      <c r="H124" s="40"/>
      <c r="L124" s="40"/>
      <c r="M124" s="40"/>
    </row>
    <row r="125" spans="1:14" x14ac:dyDescent="0.25">
      <c r="A125" s="44" t="s">
        <v>363</v>
      </c>
      <c r="B125" s="65" t="s">
        <v>364</v>
      </c>
      <c r="C125" s="95">
        <v>0</v>
      </c>
      <c r="D125" s="95">
        <v>0</v>
      </c>
      <c r="E125" s="65"/>
      <c r="F125" s="81" t="s">
        <v>1850</v>
      </c>
      <c r="G125" s="81" t="s">
        <v>1850</v>
      </c>
      <c r="H125" s="40"/>
      <c r="L125" s="40"/>
      <c r="M125" s="40"/>
    </row>
    <row r="126" spans="1:14" x14ac:dyDescent="0.25">
      <c r="A126" s="44" t="s">
        <v>365</v>
      </c>
      <c r="B126" s="65" t="s">
        <v>366</v>
      </c>
      <c r="C126" s="95">
        <v>0</v>
      </c>
      <c r="D126" s="95">
        <v>0</v>
      </c>
      <c r="E126" s="65"/>
      <c r="F126" s="81" t="s">
        <v>1850</v>
      </c>
      <c r="G126" s="81" t="s">
        <v>1850</v>
      </c>
      <c r="H126" s="40"/>
      <c r="L126" s="40"/>
      <c r="M126" s="40"/>
    </row>
    <row r="127" spans="1:14" x14ac:dyDescent="0.25">
      <c r="A127" s="44" t="s">
        <v>367</v>
      </c>
      <c r="B127" s="65" t="s">
        <v>368</v>
      </c>
      <c r="C127" s="95">
        <v>0</v>
      </c>
      <c r="D127" s="95">
        <v>0</v>
      </c>
      <c r="E127" s="65"/>
      <c r="F127" s="78"/>
      <c r="G127" s="78"/>
      <c r="H127" s="40"/>
      <c r="L127" s="40"/>
      <c r="M127" s="40"/>
    </row>
    <row r="128" spans="1:14" outlineLevel="1" x14ac:dyDescent="0.25">
      <c r="A128" s="44" t="s">
        <v>369</v>
      </c>
      <c r="B128" s="65" t="s">
        <v>262</v>
      </c>
      <c r="C128" s="95">
        <v>0</v>
      </c>
      <c r="D128" s="95">
        <v>0</v>
      </c>
      <c r="E128" s="65"/>
      <c r="F128" s="82"/>
      <c r="G128" s="82"/>
      <c r="H128" s="40"/>
      <c r="L128" s="40"/>
      <c r="M128" s="40"/>
    </row>
    <row r="129" spans="1:14" outlineLevel="1" x14ac:dyDescent="0.25">
      <c r="A129" s="44" t="s">
        <v>370</v>
      </c>
      <c r="B129" s="85" t="s">
        <v>264</v>
      </c>
      <c r="C129" s="97">
        <v>56332.442010190003</v>
      </c>
      <c r="D129" s="97">
        <v>56903.734875000002</v>
      </c>
      <c r="E129" s="98"/>
      <c r="F129" s="99">
        <v>0</v>
      </c>
      <c r="G129" s="99">
        <v>0</v>
      </c>
      <c r="H129" s="40"/>
      <c r="L129" s="40"/>
      <c r="M129" s="40"/>
    </row>
    <row r="130" spans="1:14" outlineLevel="1" x14ac:dyDescent="0.25">
      <c r="A130" s="44" t="s">
        <v>371</v>
      </c>
      <c r="B130" s="85"/>
      <c r="E130" s="65"/>
      <c r="F130" s="82"/>
      <c r="G130" s="82"/>
      <c r="H130" s="40"/>
      <c r="L130" s="40"/>
      <c r="M130" s="40"/>
    </row>
    <row r="131" spans="1:14" outlineLevel="1" x14ac:dyDescent="0.25">
      <c r="A131" s="44" t="s">
        <v>372</v>
      </c>
      <c r="B131" s="85"/>
      <c r="E131" s="65"/>
      <c r="F131" s="82"/>
      <c r="G131" s="82"/>
      <c r="H131" s="40"/>
      <c r="L131" s="40"/>
      <c r="M131" s="40"/>
    </row>
    <row r="132" spans="1:14" outlineLevel="1" x14ac:dyDescent="0.25">
      <c r="A132" s="44" t="s">
        <v>373</v>
      </c>
      <c r="B132" s="85"/>
      <c r="E132" s="65"/>
      <c r="F132" s="82"/>
      <c r="G132" s="82"/>
      <c r="H132" s="40"/>
      <c r="L132" s="40"/>
      <c r="M132" s="40"/>
    </row>
    <row r="133" spans="1:14" outlineLevel="1" x14ac:dyDescent="0.25">
      <c r="A133" s="44" t="s">
        <v>374</v>
      </c>
      <c r="B133" s="85"/>
      <c r="E133" s="65"/>
      <c r="F133" s="82"/>
      <c r="G133" s="82"/>
      <c r="H133" s="40"/>
      <c r="L133" s="40"/>
      <c r="M133" s="40"/>
    </row>
    <row r="134" spans="1:14" outlineLevel="1" x14ac:dyDescent="0.25">
      <c r="A134" s="44" t="s">
        <v>375</v>
      </c>
      <c r="B134" s="85"/>
      <c r="E134" s="65"/>
      <c r="F134" s="82"/>
      <c r="G134" s="82"/>
      <c r="H134" s="40"/>
      <c r="L134" s="40"/>
      <c r="M134" s="40"/>
    </row>
    <row r="135" spans="1:14" outlineLevel="1" x14ac:dyDescent="0.25">
      <c r="A135" s="44" t="s">
        <v>376</v>
      </c>
      <c r="B135" s="85"/>
      <c r="E135" s="65"/>
      <c r="F135" s="82"/>
      <c r="G135" s="82"/>
      <c r="H135" s="40"/>
      <c r="L135" s="40"/>
      <c r="M135" s="40"/>
    </row>
    <row r="136" spans="1:14" outlineLevel="1" x14ac:dyDescent="0.25">
      <c r="A136" s="44" t="s">
        <v>377</v>
      </c>
      <c r="B136" s="85"/>
      <c r="C136" s="42"/>
      <c r="D136" s="42"/>
      <c r="E136" s="42"/>
      <c r="F136" s="82"/>
      <c r="G136" s="82"/>
      <c r="H136" s="40"/>
      <c r="L136" s="40"/>
      <c r="M136" s="40"/>
    </row>
    <row r="137" spans="1:14" ht="15" customHeight="1" x14ac:dyDescent="0.25">
      <c r="A137" s="68"/>
      <c r="B137" s="69" t="s">
        <v>378</v>
      </c>
      <c r="C137" s="71" t="s">
        <v>334</v>
      </c>
      <c r="D137" s="71" t="s">
        <v>335</v>
      </c>
      <c r="E137" s="70"/>
      <c r="F137" s="71" t="s">
        <v>336</v>
      </c>
      <c r="G137" s="71" t="s">
        <v>337</v>
      </c>
      <c r="H137" s="40"/>
      <c r="L137" s="40"/>
      <c r="M137" s="40"/>
    </row>
    <row r="138" spans="1:14" s="96" customFormat="1" x14ac:dyDescent="0.25">
      <c r="A138" s="44" t="s">
        <v>379</v>
      </c>
      <c r="B138" s="65" t="s">
        <v>339</v>
      </c>
      <c r="C138" s="72">
        <v>750</v>
      </c>
      <c r="D138" s="44" t="s">
        <v>278</v>
      </c>
      <c r="E138" s="82"/>
      <c r="F138" s="81">
        <v>2.6511134676564158E-2</v>
      </c>
      <c r="G138" s="82" t="s">
        <v>278</v>
      </c>
      <c r="H138" s="40"/>
      <c r="I138" s="44"/>
      <c r="J138" s="44"/>
      <c r="K138" s="44"/>
      <c r="L138" s="40"/>
      <c r="M138" s="40"/>
      <c r="N138" s="40"/>
    </row>
    <row r="139" spans="1:14" s="96" customFormat="1" x14ac:dyDescent="0.25">
      <c r="A139" s="44" t="s">
        <v>380</v>
      </c>
      <c r="B139" s="65" t="s">
        <v>341</v>
      </c>
      <c r="C139" s="72">
        <v>0</v>
      </c>
      <c r="D139" s="44" t="s">
        <v>278</v>
      </c>
      <c r="E139" s="65"/>
      <c r="F139" s="81">
        <v>0</v>
      </c>
      <c r="G139" s="82" t="s">
        <v>278</v>
      </c>
      <c r="H139" s="40"/>
      <c r="I139" s="44"/>
      <c r="J139" s="44"/>
      <c r="K139" s="44"/>
      <c r="L139" s="40"/>
      <c r="M139" s="40"/>
      <c r="N139" s="40"/>
    </row>
    <row r="140" spans="1:14" s="96" customFormat="1" x14ac:dyDescent="0.25">
      <c r="A140" s="44" t="s">
        <v>381</v>
      </c>
      <c r="B140" s="65" t="s">
        <v>181</v>
      </c>
      <c r="C140" s="72">
        <v>3450</v>
      </c>
      <c r="D140" s="44" t="s">
        <v>278</v>
      </c>
      <c r="E140" s="82"/>
      <c r="F140" s="81">
        <v>0.12195121951219512</v>
      </c>
      <c r="G140" s="82" t="s">
        <v>278</v>
      </c>
      <c r="H140" s="40"/>
      <c r="I140" s="44"/>
      <c r="J140" s="44"/>
      <c r="K140" s="44"/>
      <c r="L140" s="40"/>
      <c r="M140" s="40"/>
      <c r="N140" s="40"/>
    </row>
    <row r="141" spans="1:14" s="96" customFormat="1" x14ac:dyDescent="0.25">
      <c r="A141" s="44" t="s">
        <v>382</v>
      </c>
      <c r="B141" s="65" t="s">
        <v>344</v>
      </c>
      <c r="C141" s="72">
        <v>500</v>
      </c>
      <c r="D141" s="44" t="s">
        <v>278</v>
      </c>
      <c r="E141" s="82"/>
      <c r="F141" s="81">
        <v>1.7674089784376106E-2</v>
      </c>
      <c r="G141" s="82" t="s">
        <v>278</v>
      </c>
      <c r="H141" s="40"/>
      <c r="I141" s="44"/>
      <c r="J141" s="44"/>
      <c r="K141" s="44"/>
      <c r="L141" s="40"/>
      <c r="M141" s="40"/>
      <c r="N141" s="40"/>
    </row>
    <row r="142" spans="1:14" s="96" customFormat="1" x14ac:dyDescent="0.25">
      <c r="A142" s="44" t="s">
        <v>383</v>
      </c>
      <c r="B142" s="65" t="s">
        <v>346</v>
      </c>
      <c r="C142" s="72">
        <v>0</v>
      </c>
      <c r="D142" s="44" t="s">
        <v>278</v>
      </c>
      <c r="E142" s="65"/>
      <c r="F142" s="81">
        <v>0</v>
      </c>
      <c r="G142" s="82" t="s">
        <v>278</v>
      </c>
      <c r="H142" s="40"/>
      <c r="I142" s="44"/>
      <c r="J142" s="44"/>
      <c r="K142" s="44"/>
      <c r="L142" s="40"/>
      <c r="M142" s="40"/>
      <c r="N142" s="40"/>
    </row>
    <row r="143" spans="1:14" s="96" customFormat="1" x14ac:dyDescent="0.25">
      <c r="A143" s="44" t="s">
        <v>384</v>
      </c>
      <c r="B143" s="65" t="s">
        <v>348</v>
      </c>
      <c r="C143" s="72">
        <v>0</v>
      </c>
      <c r="D143" s="44" t="s">
        <v>278</v>
      </c>
      <c r="E143" s="65"/>
      <c r="F143" s="81">
        <v>0</v>
      </c>
      <c r="G143" s="82" t="s">
        <v>278</v>
      </c>
      <c r="H143" s="40"/>
      <c r="I143" s="44"/>
      <c r="J143" s="44"/>
      <c r="K143" s="44"/>
      <c r="L143" s="40"/>
      <c r="M143" s="40"/>
      <c r="N143" s="40"/>
    </row>
    <row r="144" spans="1:14" x14ac:dyDescent="0.25">
      <c r="A144" s="44" t="s">
        <v>385</v>
      </c>
      <c r="B144" s="65" t="s">
        <v>350</v>
      </c>
      <c r="C144" s="72">
        <v>12640</v>
      </c>
      <c r="D144" s="44" t="s">
        <v>278</v>
      </c>
      <c r="E144" s="65"/>
      <c r="F144" s="81">
        <v>0.44680098974902793</v>
      </c>
      <c r="G144" s="82" t="s">
        <v>278</v>
      </c>
      <c r="H144" s="40"/>
      <c r="L144" s="40"/>
      <c r="M144" s="40"/>
    </row>
    <row r="145" spans="1:14" x14ac:dyDescent="0.25">
      <c r="A145" s="44" t="s">
        <v>386</v>
      </c>
      <c r="B145" s="65" t="s">
        <v>352</v>
      </c>
      <c r="C145" s="72">
        <v>2000</v>
      </c>
      <c r="D145" s="44" t="s">
        <v>278</v>
      </c>
      <c r="E145" s="82"/>
      <c r="F145" s="81">
        <v>7.0696359137504425E-2</v>
      </c>
      <c r="G145" s="82" t="s">
        <v>278</v>
      </c>
      <c r="H145" s="40"/>
      <c r="L145" s="40"/>
      <c r="M145" s="40"/>
    </row>
    <row r="146" spans="1:14" x14ac:dyDescent="0.25">
      <c r="A146" s="44" t="s">
        <v>387</v>
      </c>
      <c r="B146" s="65" t="s">
        <v>354</v>
      </c>
      <c r="C146" s="72">
        <v>0</v>
      </c>
      <c r="D146" s="44" t="s">
        <v>278</v>
      </c>
      <c r="E146" s="65"/>
      <c r="F146" s="81">
        <v>0</v>
      </c>
      <c r="G146" s="82" t="s">
        <v>278</v>
      </c>
      <c r="H146" s="40"/>
      <c r="L146" s="40"/>
      <c r="M146" s="40"/>
    </row>
    <row r="147" spans="1:14" x14ac:dyDescent="0.25">
      <c r="A147" s="44" t="s">
        <v>388</v>
      </c>
      <c r="B147" s="44" t="s">
        <v>356</v>
      </c>
      <c r="C147" s="72">
        <v>0</v>
      </c>
      <c r="D147" s="44" t="s">
        <v>278</v>
      </c>
      <c r="E147" s="65"/>
      <c r="F147" s="81">
        <v>0</v>
      </c>
      <c r="G147" s="82" t="s">
        <v>278</v>
      </c>
      <c r="H147" s="40"/>
      <c r="L147" s="40"/>
      <c r="M147" s="40"/>
      <c r="N147" s="42"/>
    </row>
    <row r="148" spans="1:14" x14ac:dyDescent="0.25">
      <c r="A148" s="44" t="s">
        <v>389</v>
      </c>
      <c r="B148" s="65" t="s">
        <v>358</v>
      </c>
      <c r="C148" s="72">
        <v>0</v>
      </c>
      <c r="D148" s="44" t="s">
        <v>278</v>
      </c>
      <c r="E148" s="65"/>
      <c r="F148" s="81">
        <v>0</v>
      </c>
      <c r="G148" s="82" t="s">
        <v>278</v>
      </c>
      <c r="H148" s="40"/>
      <c r="L148" s="40"/>
      <c r="M148" s="40"/>
      <c r="N148" s="42"/>
    </row>
    <row r="149" spans="1:14" x14ac:dyDescent="0.25">
      <c r="A149" s="44" t="s">
        <v>390</v>
      </c>
      <c r="B149" s="65" t="s">
        <v>360</v>
      </c>
      <c r="C149" s="72">
        <v>0</v>
      </c>
      <c r="D149" s="44" t="s">
        <v>278</v>
      </c>
      <c r="E149" s="65"/>
      <c r="F149" s="81">
        <v>0</v>
      </c>
      <c r="G149" s="82" t="s">
        <v>278</v>
      </c>
      <c r="H149" s="40"/>
      <c r="L149" s="40"/>
      <c r="M149" s="40"/>
      <c r="N149" s="42"/>
    </row>
    <row r="150" spans="1:14" x14ac:dyDescent="0.25">
      <c r="A150" s="44" t="s">
        <v>391</v>
      </c>
      <c r="B150" s="44" t="s">
        <v>362</v>
      </c>
      <c r="C150" s="72">
        <v>0</v>
      </c>
      <c r="D150" s="44" t="s">
        <v>278</v>
      </c>
      <c r="E150" s="65"/>
      <c r="F150" s="81">
        <v>0</v>
      </c>
      <c r="G150" s="82" t="s">
        <v>278</v>
      </c>
      <c r="H150" s="40"/>
      <c r="L150" s="40"/>
      <c r="M150" s="40"/>
      <c r="N150" s="42"/>
    </row>
    <row r="151" spans="1:14" x14ac:dyDescent="0.25">
      <c r="A151" s="44" t="s">
        <v>392</v>
      </c>
      <c r="B151" s="65" t="s">
        <v>364</v>
      </c>
      <c r="C151" s="72">
        <v>0</v>
      </c>
      <c r="D151" s="44" t="s">
        <v>278</v>
      </c>
      <c r="E151" s="65"/>
      <c r="F151" s="81">
        <v>0</v>
      </c>
      <c r="G151" s="82" t="s">
        <v>278</v>
      </c>
      <c r="H151" s="40"/>
      <c r="L151" s="40"/>
      <c r="M151" s="40"/>
      <c r="N151" s="42"/>
    </row>
    <row r="152" spans="1:14" x14ac:dyDescent="0.25">
      <c r="A152" s="44" t="s">
        <v>393</v>
      </c>
      <c r="B152" s="65" t="s">
        <v>366</v>
      </c>
      <c r="C152" s="72">
        <v>0</v>
      </c>
      <c r="D152" s="44" t="s">
        <v>278</v>
      </c>
      <c r="E152" s="65"/>
      <c r="F152" s="81">
        <v>0</v>
      </c>
      <c r="G152" s="82" t="s">
        <v>278</v>
      </c>
      <c r="H152" s="40"/>
      <c r="L152" s="40"/>
      <c r="M152" s="40"/>
      <c r="N152" s="42"/>
    </row>
    <row r="153" spans="1:14" x14ac:dyDescent="0.25">
      <c r="A153" s="44" t="s">
        <v>394</v>
      </c>
      <c r="B153" s="65" t="s">
        <v>368</v>
      </c>
      <c r="C153" s="72">
        <v>8950</v>
      </c>
      <c r="D153" s="44" t="s">
        <v>278</v>
      </c>
      <c r="E153" s="82"/>
      <c r="F153" s="81">
        <v>0.31636620714033226</v>
      </c>
      <c r="G153" s="82" t="s">
        <v>278</v>
      </c>
      <c r="H153" s="40"/>
      <c r="L153" s="40"/>
      <c r="M153" s="40"/>
      <c r="N153" s="42"/>
    </row>
    <row r="154" spans="1:14" outlineLevel="1" x14ac:dyDescent="0.25">
      <c r="A154" s="44" t="s">
        <v>395</v>
      </c>
      <c r="B154" s="65" t="s">
        <v>262</v>
      </c>
      <c r="C154" s="72">
        <v>0</v>
      </c>
      <c r="D154" s="44" t="s">
        <v>278</v>
      </c>
      <c r="E154" s="65"/>
      <c r="F154" s="81">
        <v>0</v>
      </c>
      <c r="G154" s="82" t="s">
        <v>278</v>
      </c>
      <c r="H154" s="40"/>
      <c r="L154" s="40"/>
      <c r="M154" s="40"/>
      <c r="N154" s="42"/>
    </row>
    <row r="155" spans="1:14" outlineLevel="1" x14ac:dyDescent="0.25">
      <c r="A155" s="44" t="s">
        <v>396</v>
      </c>
      <c r="B155" s="92" t="s">
        <v>264</v>
      </c>
      <c r="C155" s="72">
        <v>28290</v>
      </c>
      <c r="D155" s="44" t="s">
        <v>278</v>
      </c>
      <c r="E155" s="65"/>
      <c r="F155" s="78">
        <v>1</v>
      </c>
      <c r="G155" s="82" t="s">
        <v>278</v>
      </c>
      <c r="H155" s="40"/>
      <c r="L155" s="40"/>
      <c r="M155" s="40"/>
      <c r="N155" s="42"/>
    </row>
    <row r="156" spans="1:14" outlineLevel="1" x14ac:dyDescent="0.25">
      <c r="A156" s="44" t="s">
        <v>397</v>
      </c>
      <c r="B156" s="85"/>
      <c r="E156" s="65"/>
      <c r="F156" s="82"/>
      <c r="G156" s="82"/>
      <c r="H156" s="40"/>
      <c r="L156" s="40"/>
      <c r="M156" s="40"/>
      <c r="N156" s="42"/>
    </row>
    <row r="157" spans="1:14" outlineLevel="1" x14ac:dyDescent="0.25">
      <c r="A157" s="44" t="s">
        <v>398</v>
      </c>
      <c r="B157" s="85"/>
      <c r="E157" s="65"/>
      <c r="F157" s="82"/>
      <c r="G157" s="82"/>
      <c r="H157" s="40"/>
      <c r="L157" s="40"/>
      <c r="M157" s="40"/>
      <c r="N157" s="42"/>
    </row>
    <row r="158" spans="1:14" outlineLevel="1" x14ac:dyDescent="0.25">
      <c r="A158" s="44" t="s">
        <v>399</v>
      </c>
      <c r="B158" s="85"/>
      <c r="C158" s="72"/>
      <c r="E158" s="65"/>
      <c r="F158" s="82"/>
      <c r="G158" s="82"/>
      <c r="H158" s="40"/>
      <c r="L158" s="40"/>
      <c r="M158" s="40"/>
      <c r="N158" s="42"/>
    </row>
    <row r="159" spans="1:14" outlineLevel="1" x14ac:dyDescent="0.25">
      <c r="A159" s="44" t="s">
        <v>400</v>
      </c>
      <c r="B159" s="85"/>
      <c r="C159" s="95"/>
      <c r="E159" s="65"/>
      <c r="F159" s="82"/>
      <c r="G159" s="82"/>
      <c r="H159" s="40"/>
      <c r="L159" s="40"/>
      <c r="M159" s="40"/>
      <c r="N159" s="42"/>
    </row>
    <row r="160" spans="1:14" outlineLevel="1" x14ac:dyDescent="0.25">
      <c r="A160" s="44" t="s">
        <v>401</v>
      </c>
      <c r="B160" s="85"/>
      <c r="E160" s="65"/>
      <c r="F160" s="82"/>
      <c r="G160" s="82"/>
      <c r="H160" s="40"/>
      <c r="L160" s="40"/>
      <c r="M160" s="40"/>
      <c r="N160" s="42"/>
    </row>
    <row r="161" spans="1:14" outlineLevel="1" x14ac:dyDescent="0.25">
      <c r="A161" s="44" t="s">
        <v>402</v>
      </c>
      <c r="B161" s="85"/>
      <c r="E161" s="65"/>
      <c r="F161" s="82"/>
      <c r="G161" s="82"/>
      <c r="H161" s="40"/>
      <c r="L161" s="40"/>
      <c r="M161" s="40"/>
      <c r="N161" s="42"/>
    </row>
    <row r="162" spans="1:14" outlineLevel="1" x14ac:dyDescent="0.25">
      <c r="A162" s="44" t="s">
        <v>403</v>
      </c>
      <c r="B162" s="85"/>
      <c r="C162" s="42"/>
      <c r="D162" s="42"/>
      <c r="E162" s="42"/>
      <c r="F162" s="82"/>
      <c r="G162" s="82"/>
      <c r="H162" s="40"/>
      <c r="L162" s="40"/>
      <c r="M162" s="40"/>
      <c r="N162" s="42"/>
    </row>
    <row r="163" spans="1:14" ht="15" customHeight="1" x14ac:dyDescent="0.25">
      <c r="A163" s="68"/>
      <c r="B163" s="69" t="s">
        <v>404</v>
      </c>
      <c r="C163" s="75" t="s">
        <v>334</v>
      </c>
      <c r="D163" s="75" t="s">
        <v>335</v>
      </c>
      <c r="E163" s="70"/>
      <c r="F163" s="75" t="s">
        <v>336</v>
      </c>
      <c r="G163" s="75" t="s">
        <v>337</v>
      </c>
      <c r="H163" s="40"/>
      <c r="L163" s="40"/>
      <c r="M163" s="40"/>
      <c r="N163" s="42"/>
    </row>
    <row r="164" spans="1:14" x14ac:dyDescent="0.25">
      <c r="A164" s="44" t="s">
        <v>405</v>
      </c>
      <c r="B164" s="40" t="s">
        <v>406</v>
      </c>
      <c r="C164" s="72">
        <v>31922.344949999999</v>
      </c>
      <c r="D164" s="44" t="s">
        <v>278</v>
      </c>
      <c r="E164" s="100"/>
      <c r="F164" s="101">
        <v>0.84006071550712735</v>
      </c>
      <c r="G164" s="44" t="s">
        <v>278</v>
      </c>
      <c r="H164" s="40"/>
      <c r="L164" s="40"/>
      <c r="M164" s="40"/>
      <c r="N164" s="42"/>
    </row>
    <row r="165" spans="1:14" x14ac:dyDescent="0.25">
      <c r="A165" s="44" t="s">
        <v>407</v>
      </c>
      <c r="B165" s="40" t="s">
        <v>408</v>
      </c>
      <c r="C165" s="72">
        <v>6077.7</v>
      </c>
      <c r="D165" s="44" t="s">
        <v>278</v>
      </c>
      <c r="E165" s="100"/>
      <c r="F165" s="101">
        <v>0.1599392844928727</v>
      </c>
      <c r="G165" s="44" t="s">
        <v>278</v>
      </c>
      <c r="H165" s="40"/>
      <c r="L165" s="40"/>
      <c r="M165" s="40"/>
      <c r="N165" s="42"/>
    </row>
    <row r="166" spans="1:14" x14ac:dyDescent="0.25">
      <c r="A166" s="44" t="s">
        <v>409</v>
      </c>
      <c r="B166" s="40" t="s">
        <v>262</v>
      </c>
      <c r="C166" s="72">
        <v>0</v>
      </c>
      <c r="D166" s="44" t="s">
        <v>278</v>
      </c>
      <c r="E166" s="100"/>
      <c r="F166" s="101">
        <v>0</v>
      </c>
      <c r="G166" s="44" t="s">
        <v>278</v>
      </c>
      <c r="H166" s="40"/>
      <c r="L166" s="40"/>
      <c r="M166" s="40"/>
      <c r="N166" s="42"/>
    </row>
    <row r="167" spans="1:14" x14ac:dyDescent="0.25">
      <c r="A167" s="44" t="s">
        <v>410</v>
      </c>
      <c r="B167" s="102" t="s">
        <v>264</v>
      </c>
      <c r="C167" s="72">
        <v>38000.044949999996</v>
      </c>
      <c r="D167" s="44" t="s">
        <v>278</v>
      </c>
      <c r="E167" s="100"/>
      <c r="F167" s="101">
        <v>1</v>
      </c>
      <c r="G167" s="44" t="s">
        <v>278</v>
      </c>
      <c r="H167" s="40"/>
      <c r="L167" s="40"/>
      <c r="M167" s="40"/>
      <c r="N167" s="42"/>
    </row>
    <row r="168" spans="1:14" outlineLevel="1" x14ac:dyDescent="0.25">
      <c r="A168" s="44" t="s">
        <v>411</v>
      </c>
      <c r="B168" s="102"/>
      <c r="C168" s="40"/>
      <c r="E168" s="100"/>
      <c r="F168" s="100"/>
      <c r="G168" s="91"/>
      <c r="H168" s="40"/>
      <c r="L168" s="40"/>
      <c r="M168" s="40"/>
      <c r="N168" s="42"/>
    </row>
    <row r="169" spans="1:14" outlineLevel="1" x14ac:dyDescent="0.25">
      <c r="A169" s="44" t="s">
        <v>412</v>
      </c>
      <c r="B169" s="102"/>
      <c r="C169" s="40"/>
      <c r="E169" s="100"/>
      <c r="F169" s="100"/>
      <c r="G169" s="91"/>
      <c r="H169" s="40"/>
      <c r="L169" s="40"/>
      <c r="M169" s="40"/>
      <c r="N169" s="42"/>
    </row>
    <row r="170" spans="1:14" outlineLevel="1" x14ac:dyDescent="0.25">
      <c r="A170" s="44" t="s">
        <v>413</v>
      </c>
      <c r="B170" s="102"/>
      <c r="C170" s="40"/>
      <c r="D170" s="40"/>
      <c r="E170" s="100"/>
      <c r="F170" s="100"/>
      <c r="G170" s="91"/>
      <c r="H170" s="40"/>
      <c r="L170" s="40"/>
      <c r="M170" s="40"/>
      <c r="N170" s="42"/>
    </row>
    <row r="171" spans="1:14" outlineLevel="1" x14ac:dyDescent="0.25">
      <c r="A171" s="44" t="s">
        <v>414</v>
      </c>
      <c r="B171" s="102"/>
      <c r="C171" s="40"/>
      <c r="D171" s="40"/>
      <c r="E171" s="100"/>
      <c r="F171" s="100"/>
      <c r="G171" s="91"/>
      <c r="H171" s="40"/>
      <c r="L171" s="40"/>
      <c r="M171" s="40"/>
      <c r="N171" s="42"/>
    </row>
    <row r="172" spans="1:14" outlineLevel="1" x14ac:dyDescent="0.25">
      <c r="A172" s="44" t="s">
        <v>415</v>
      </c>
      <c r="B172" s="102"/>
      <c r="C172" s="40"/>
      <c r="D172" s="40"/>
      <c r="E172" s="100"/>
      <c r="F172" s="100"/>
      <c r="G172" s="91"/>
      <c r="H172" s="40"/>
      <c r="L172" s="40"/>
      <c r="M172" s="40"/>
      <c r="N172" s="42"/>
    </row>
    <row r="173" spans="1:14" ht="15" customHeight="1" x14ac:dyDescent="0.25">
      <c r="A173" s="68"/>
      <c r="B173" s="69" t="s">
        <v>416</v>
      </c>
      <c r="C173" s="68" t="s">
        <v>224</v>
      </c>
      <c r="D173" s="68"/>
      <c r="E173" s="70"/>
      <c r="F173" s="71" t="s">
        <v>417</v>
      </c>
      <c r="G173" s="71"/>
      <c r="H173" s="40"/>
      <c r="L173" s="40"/>
      <c r="M173" s="40"/>
      <c r="N173" s="42"/>
    </row>
    <row r="174" spans="1:14" ht="15" customHeight="1" x14ac:dyDescent="0.25">
      <c r="A174" s="44" t="s">
        <v>418</v>
      </c>
      <c r="B174" s="65" t="s">
        <v>419</v>
      </c>
      <c r="C174" s="72">
        <v>0</v>
      </c>
      <c r="D174" s="59"/>
      <c r="E174" s="50"/>
      <c r="F174" s="82"/>
      <c r="G174" s="82"/>
      <c r="H174" s="40"/>
      <c r="L174" s="40"/>
      <c r="M174" s="40"/>
      <c r="N174" s="42"/>
    </row>
    <row r="175" spans="1:14" ht="30" x14ac:dyDescent="0.25">
      <c r="A175" s="44" t="s">
        <v>420</v>
      </c>
      <c r="B175" s="65" t="s">
        <v>421</v>
      </c>
      <c r="C175" s="72">
        <v>0</v>
      </c>
      <c r="E175" s="86"/>
      <c r="F175" s="82"/>
      <c r="G175" s="82"/>
      <c r="H175" s="40"/>
      <c r="L175" s="40"/>
      <c r="M175" s="40"/>
      <c r="N175" s="42"/>
    </row>
    <row r="176" spans="1:14" x14ac:dyDescent="0.25">
      <c r="A176" s="44" t="s">
        <v>422</v>
      </c>
      <c r="B176" s="65" t="s">
        <v>423</v>
      </c>
      <c r="C176" s="72">
        <v>0</v>
      </c>
      <c r="E176" s="86"/>
      <c r="F176" s="82"/>
      <c r="G176" s="82"/>
      <c r="H176" s="40"/>
      <c r="L176" s="40"/>
      <c r="M176" s="40"/>
      <c r="N176" s="42"/>
    </row>
    <row r="177" spans="1:14" x14ac:dyDescent="0.25">
      <c r="A177" s="44" t="s">
        <v>424</v>
      </c>
      <c r="B177" s="65" t="s">
        <v>425</v>
      </c>
      <c r="C177" s="72">
        <v>0</v>
      </c>
      <c r="E177" s="86"/>
      <c r="F177" s="82"/>
      <c r="G177" s="82"/>
      <c r="H177" s="40"/>
      <c r="L177" s="40"/>
      <c r="M177" s="40"/>
      <c r="N177" s="42"/>
    </row>
    <row r="178" spans="1:14" x14ac:dyDescent="0.25">
      <c r="A178" s="44" t="s">
        <v>426</v>
      </c>
      <c r="B178" s="65" t="s">
        <v>262</v>
      </c>
      <c r="C178" s="72">
        <v>0</v>
      </c>
      <c r="E178" s="86"/>
      <c r="F178" s="82"/>
      <c r="G178" s="82"/>
      <c r="H178" s="40"/>
      <c r="L178" s="40"/>
      <c r="M178" s="40"/>
      <c r="N178" s="42"/>
    </row>
    <row r="179" spans="1:14" x14ac:dyDescent="0.25">
      <c r="A179" s="44" t="s">
        <v>427</v>
      </c>
      <c r="B179" s="92" t="s">
        <v>264</v>
      </c>
      <c r="C179" s="72">
        <v>0</v>
      </c>
      <c r="E179" s="86"/>
      <c r="F179" s="84">
        <v>0</v>
      </c>
      <c r="G179" s="82"/>
      <c r="H179" s="40"/>
      <c r="L179" s="40"/>
      <c r="M179" s="40"/>
      <c r="N179" s="42"/>
    </row>
    <row r="180" spans="1:14" outlineLevel="1" x14ac:dyDescent="0.25">
      <c r="A180" s="44" t="s">
        <v>428</v>
      </c>
      <c r="B180" s="103"/>
      <c r="E180" s="86"/>
      <c r="F180" s="82" t="s">
        <v>1850</v>
      </c>
      <c r="G180" s="82"/>
      <c r="H180" s="40"/>
      <c r="L180" s="40"/>
      <c r="M180" s="40"/>
      <c r="N180" s="42"/>
    </row>
    <row r="181" spans="1:14" s="103" customFormat="1" outlineLevel="1" x14ac:dyDescent="0.25">
      <c r="A181" s="44" t="s">
        <v>429</v>
      </c>
      <c r="F181" s="82" t="s">
        <v>1850</v>
      </c>
    </row>
    <row r="182" spans="1:14" outlineLevel="1" x14ac:dyDescent="0.25">
      <c r="A182" s="44" t="s">
        <v>430</v>
      </c>
      <c r="B182" s="103"/>
      <c r="E182" s="86"/>
      <c r="F182" s="82" t="s">
        <v>1850</v>
      </c>
      <c r="G182" s="82"/>
      <c r="H182" s="40"/>
      <c r="L182" s="40"/>
      <c r="M182" s="40"/>
      <c r="N182" s="42"/>
    </row>
    <row r="183" spans="1:14" outlineLevel="1" x14ac:dyDescent="0.25">
      <c r="A183" s="44" t="s">
        <v>431</v>
      </c>
      <c r="B183" s="103"/>
      <c r="E183" s="86"/>
      <c r="F183" s="82" t="s">
        <v>1850</v>
      </c>
      <c r="G183" s="82"/>
      <c r="H183" s="40"/>
      <c r="L183" s="40"/>
      <c r="M183" s="40"/>
      <c r="N183" s="42"/>
    </row>
    <row r="184" spans="1:14" s="103" customFormat="1" outlineLevel="1" x14ac:dyDescent="0.25">
      <c r="A184" s="44" t="s">
        <v>432</v>
      </c>
      <c r="F184" s="82" t="s">
        <v>1850</v>
      </c>
    </row>
    <row r="185" spans="1:14" outlineLevel="1" x14ac:dyDescent="0.25">
      <c r="A185" s="44" t="s">
        <v>433</v>
      </c>
      <c r="B185" s="103"/>
      <c r="E185" s="86"/>
      <c r="F185" s="82" t="s">
        <v>1850</v>
      </c>
      <c r="G185" s="82"/>
      <c r="H185" s="40"/>
      <c r="L185" s="40"/>
      <c r="M185" s="40"/>
      <c r="N185" s="42"/>
    </row>
    <row r="186" spans="1:14" outlineLevel="1" x14ac:dyDescent="0.25">
      <c r="A186" s="44" t="s">
        <v>434</v>
      </c>
      <c r="B186" s="103"/>
      <c r="E186" s="86"/>
      <c r="F186" s="82" t="s">
        <v>1850</v>
      </c>
      <c r="G186" s="82"/>
      <c r="H186" s="40"/>
      <c r="L186" s="40"/>
      <c r="M186" s="40"/>
      <c r="N186" s="42"/>
    </row>
    <row r="187" spans="1:14" outlineLevel="1" x14ac:dyDescent="0.25">
      <c r="A187" s="44" t="s">
        <v>435</v>
      </c>
      <c r="B187" s="103"/>
      <c r="E187" s="86"/>
      <c r="F187" s="82" t="s">
        <v>1850</v>
      </c>
      <c r="G187" s="82"/>
      <c r="H187" s="40"/>
      <c r="L187" s="40"/>
      <c r="M187" s="40"/>
      <c r="N187" s="42"/>
    </row>
    <row r="188" spans="1:14" outlineLevel="1" x14ac:dyDescent="0.25">
      <c r="A188" s="44" t="s">
        <v>436</v>
      </c>
      <c r="B188" s="103"/>
      <c r="E188" s="86"/>
      <c r="F188" s="82"/>
      <c r="G188" s="82"/>
      <c r="H188" s="40"/>
      <c r="L188" s="40"/>
      <c r="M188" s="40"/>
      <c r="N188" s="42"/>
    </row>
    <row r="189" spans="1:14" outlineLevel="1" x14ac:dyDescent="0.25">
      <c r="A189" s="44" t="s">
        <v>437</v>
      </c>
      <c r="B189" s="103"/>
      <c r="E189" s="86"/>
      <c r="F189" s="82"/>
      <c r="G189" s="82"/>
      <c r="H189" s="40"/>
      <c r="L189" s="40"/>
      <c r="M189" s="40"/>
      <c r="N189" s="42"/>
    </row>
    <row r="190" spans="1:14" outlineLevel="1" x14ac:dyDescent="0.25">
      <c r="A190" s="44" t="s">
        <v>438</v>
      </c>
      <c r="B190" s="103"/>
      <c r="E190" s="86"/>
      <c r="F190" s="82"/>
      <c r="G190" s="82"/>
      <c r="H190" s="40"/>
      <c r="L190" s="40"/>
      <c r="M190" s="40"/>
      <c r="N190" s="42"/>
    </row>
    <row r="191" spans="1:14" outlineLevel="1" x14ac:dyDescent="0.25">
      <c r="A191" s="44" t="s">
        <v>439</v>
      </c>
      <c r="B191" s="85"/>
      <c r="E191" s="86"/>
      <c r="F191" s="82" t="s">
        <v>1850</v>
      </c>
      <c r="G191" s="82"/>
      <c r="H191" s="40"/>
      <c r="L191" s="40"/>
      <c r="M191" s="40"/>
      <c r="N191" s="42"/>
    </row>
    <row r="192" spans="1:14" ht="15" customHeight="1" x14ac:dyDescent="0.25">
      <c r="A192" s="68"/>
      <c r="B192" s="69" t="s">
        <v>440</v>
      </c>
      <c r="C192" s="68" t="s">
        <v>224</v>
      </c>
      <c r="D192" s="68"/>
      <c r="E192" s="70"/>
      <c r="F192" s="71" t="s">
        <v>417</v>
      </c>
      <c r="G192" s="71"/>
      <c r="H192" s="40"/>
      <c r="L192" s="40"/>
      <c r="M192" s="40"/>
      <c r="N192" s="42"/>
    </row>
    <row r="193" spans="1:14" x14ac:dyDescent="0.25">
      <c r="A193" s="44" t="s">
        <v>441</v>
      </c>
      <c r="B193" s="65" t="s">
        <v>442</v>
      </c>
      <c r="C193" s="72">
        <v>0</v>
      </c>
      <c r="E193" s="80"/>
      <c r="F193" s="82"/>
      <c r="G193" s="82"/>
      <c r="H193" s="40"/>
      <c r="L193" s="40"/>
      <c r="M193" s="40"/>
      <c r="N193" s="42"/>
    </row>
    <row r="194" spans="1:14" x14ac:dyDescent="0.25">
      <c r="A194" s="44" t="s">
        <v>443</v>
      </c>
      <c r="B194" s="65" t="s">
        <v>444</v>
      </c>
      <c r="C194" s="72">
        <v>0</v>
      </c>
      <c r="E194" s="86"/>
      <c r="F194" s="82"/>
      <c r="G194" s="86"/>
      <c r="H194" s="40"/>
      <c r="L194" s="40"/>
      <c r="M194" s="40"/>
      <c r="N194" s="42"/>
    </row>
    <row r="195" spans="1:14" x14ac:dyDescent="0.25">
      <c r="A195" s="44" t="s">
        <v>445</v>
      </c>
      <c r="B195" s="65" t="s">
        <v>446</v>
      </c>
      <c r="C195" s="72">
        <v>0</v>
      </c>
      <c r="E195" s="86"/>
      <c r="F195" s="82"/>
      <c r="G195" s="86"/>
      <c r="H195" s="40"/>
      <c r="L195" s="40"/>
      <c r="M195" s="40"/>
      <c r="N195" s="42"/>
    </row>
    <row r="196" spans="1:14" x14ac:dyDescent="0.25">
      <c r="A196" s="44" t="s">
        <v>447</v>
      </c>
      <c r="B196" s="65" t="s">
        <v>448</v>
      </c>
      <c r="C196" s="72">
        <v>0</v>
      </c>
      <c r="E196" s="86"/>
      <c r="F196" s="82"/>
      <c r="G196" s="86"/>
      <c r="H196" s="40"/>
      <c r="L196" s="40"/>
      <c r="M196" s="40"/>
      <c r="N196" s="42"/>
    </row>
    <row r="197" spans="1:14" x14ac:dyDescent="0.25">
      <c r="A197" s="44" t="s">
        <v>449</v>
      </c>
      <c r="B197" s="65" t="s">
        <v>450</v>
      </c>
      <c r="C197" s="72">
        <v>0</v>
      </c>
      <c r="E197" s="86"/>
      <c r="F197" s="82"/>
      <c r="G197" s="86"/>
      <c r="H197" s="40"/>
      <c r="L197" s="40"/>
      <c r="M197" s="40"/>
      <c r="N197" s="42"/>
    </row>
    <row r="198" spans="1:14" x14ac:dyDescent="0.25">
      <c r="A198" s="44" t="s">
        <v>451</v>
      </c>
      <c r="B198" s="65" t="s">
        <v>452</v>
      </c>
      <c r="C198" s="72">
        <v>0</v>
      </c>
      <c r="E198" s="86"/>
      <c r="F198" s="82"/>
      <c r="G198" s="86"/>
      <c r="H198" s="40"/>
      <c r="L198" s="40"/>
      <c r="M198" s="40"/>
      <c r="N198" s="42"/>
    </row>
    <row r="199" spans="1:14" x14ac:dyDescent="0.25">
      <c r="A199" s="44" t="s">
        <v>453</v>
      </c>
      <c r="B199" s="65" t="s">
        <v>454</v>
      </c>
      <c r="C199" s="72">
        <v>0</v>
      </c>
      <c r="E199" s="86"/>
      <c r="F199" s="82"/>
      <c r="G199" s="86"/>
      <c r="H199" s="40"/>
      <c r="L199" s="40"/>
      <c r="M199" s="40"/>
      <c r="N199" s="42"/>
    </row>
    <row r="200" spans="1:14" x14ac:dyDescent="0.25">
      <c r="A200" s="44" t="s">
        <v>455</v>
      </c>
      <c r="B200" s="65" t="s">
        <v>163</v>
      </c>
      <c r="C200" s="72">
        <v>0</v>
      </c>
      <c r="E200" s="86"/>
      <c r="F200" s="82"/>
      <c r="G200" s="86"/>
      <c r="H200" s="40"/>
      <c r="L200" s="40"/>
      <c r="M200" s="40"/>
      <c r="N200" s="42"/>
    </row>
    <row r="201" spans="1:14" x14ac:dyDescent="0.25">
      <c r="A201" s="44" t="s">
        <v>456</v>
      </c>
      <c r="B201" s="65" t="s">
        <v>457</v>
      </c>
      <c r="C201" s="72">
        <v>0</v>
      </c>
      <c r="E201" s="86"/>
      <c r="F201" s="82"/>
      <c r="G201" s="86"/>
      <c r="H201" s="40"/>
      <c r="L201" s="40"/>
      <c r="M201" s="40"/>
      <c r="N201" s="42"/>
    </row>
    <row r="202" spans="1:14" x14ac:dyDescent="0.25">
      <c r="A202" s="44" t="s">
        <v>458</v>
      </c>
      <c r="B202" s="65" t="s">
        <v>459</v>
      </c>
      <c r="C202" s="72">
        <v>0</v>
      </c>
      <c r="E202" s="86"/>
      <c r="F202" s="82"/>
      <c r="G202" s="86"/>
      <c r="H202" s="40"/>
      <c r="L202" s="40"/>
      <c r="M202" s="40"/>
      <c r="N202" s="42"/>
    </row>
    <row r="203" spans="1:14" x14ac:dyDescent="0.25">
      <c r="A203" s="44" t="s">
        <v>460</v>
      </c>
      <c r="B203" s="65" t="s">
        <v>461</v>
      </c>
      <c r="C203" s="72">
        <v>0</v>
      </c>
      <c r="E203" s="86"/>
      <c r="F203" s="82"/>
      <c r="G203" s="86"/>
      <c r="H203" s="40"/>
      <c r="L203" s="40"/>
      <c r="M203" s="40"/>
      <c r="N203" s="42"/>
    </row>
    <row r="204" spans="1:14" x14ac:dyDescent="0.25">
      <c r="A204" s="44" t="s">
        <v>462</v>
      </c>
      <c r="B204" s="65" t="s">
        <v>463</v>
      </c>
      <c r="C204" s="72">
        <v>0</v>
      </c>
      <c r="E204" s="86"/>
      <c r="F204" s="82"/>
      <c r="G204" s="86"/>
      <c r="H204" s="40"/>
      <c r="L204" s="40"/>
      <c r="M204" s="40"/>
      <c r="N204" s="42"/>
    </row>
    <row r="205" spans="1:14" x14ac:dyDescent="0.25">
      <c r="A205" s="44" t="s">
        <v>464</v>
      </c>
      <c r="B205" s="65" t="s">
        <v>465</v>
      </c>
      <c r="C205" s="72">
        <v>0</v>
      </c>
      <c r="E205" s="86"/>
      <c r="F205" s="82"/>
      <c r="G205" s="86"/>
      <c r="H205" s="40"/>
      <c r="L205" s="40"/>
      <c r="M205" s="40"/>
      <c r="N205" s="42"/>
    </row>
    <row r="206" spans="1:14" x14ac:dyDescent="0.25">
      <c r="A206" s="44" t="s">
        <v>466</v>
      </c>
      <c r="B206" s="65" t="s">
        <v>262</v>
      </c>
      <c r="C206" s="72">
        <v>0</v>
      </c>
      <c r="E206" s="86"/>
      <c r="F206" s="82"/>
      <c r="G206" s="86"/>
      <c r="H206" s="40"/>
      <c r="L206" s="40"/>
      <c r="M206" s="40"/>
      <c r="N206" s="42"/>
    </row>
    <row r="207" spans="1:14" x14ac:dyDescent="0.25">
      <c r="A207" s="44" t="s">
        <v>467</v>
      </c>
      <c r="B207" s="83" t="s">
        <v>468</v>
      </c>
      <c r="C207" s="72">
        <v>0</v>
      </c>
      <c r="E207" s="86"/>
      <c r="F207" s="82"/>
      <c r="G207" s="86"/>
      <c r="H207" s="40"/>
      <c r="L207" s="40"/>
      <c r="M207" s="40"/>
      <c r="N207" s="42"/>
    </row>
    <row r="208" spans="1:14" x14ac:dyDescent="0.25">
      <c r="A208" s="44" t="s">
        <v>469</v>
      </c>
      <c r="B208" s="92" t="s">
        <v>264</v>
      </c>
      <c r="C208" s="72">
        <v>0</v>
      </c>
      <c r="D208" s="65"/>
      <c r="E208" s="86"/>
      <c r="F208" s="84">
        <v>0</v>
      </c>
      <c r="G208" s="86"/>
      <c r="H208" s="40"/>
      <c r="L208" s="40"/>
      <c r="M208" s="40"/>
      <c r="N208" s="42"/>
    </row>
    <row r="209" spans="1:14" outlineLevel="1" x14ac:dyDescent="0.25">
      <c r="A209" s="44" t="s">
        <v>470</v>
      </c>
      <c r="B209" s="85"/>
      <c r="E209" s="86"/>
      <c r="F209" s="82" t="s">
        <v>1850</v>
      </c>
      <c r="G209" s="86"/>
      <c r="H209" s="40"/>
      <c r="L209" s="40"/>
      <c r="M209" s="40"/>
      <c r="N209" s="42"/>
    </row>
    <row r="210" spans="1:14" outlineLevel="1" x14ac:dyDescent="0.25">
      <c r="A210" s="44" t="s">
        <v>471</v>
      </c>
      <c r="B210" s="85"/>
      <c r="E210" s="86"/>
      <c r="F210" s="82" t="s">
        <v>1850</v>
      </c>
      <c r="G210" s="86"/>
      <c r="H210" s="40"/>
      <c r="L210" s="40"/>
      <c r="M210" s="40"/>
      <c r="N210" s="42"/>
    </row>
    <row r="211" spans="1:14" outlineLevel="1" x14ac:dyDescent="0.25">
      <c r="A211" s="44" t="s">
        <v>472</v>
      </c>
      <c r="B211" s="85"/>
      <c r="E211" s="86"/>
      <c r="F211" s="82" t="s">
        <v>1850</v>
      </c>
      <c r="G211" s="86"/>
      <c r="H211" s="40"/>
      <c r="L211" s="40"/>
      <c r="M211" s="40"/>
      <c r="N211" s="42"/>
    </row>
    <row r="212" spans="1:14" outlineLevel="1" x14ac:dyDescent="0.25">
      <c r="A212" s="44" t="s">
        <v>473</v>
      </c>
      <c r="B212" s="85"/>
      <c r="E212" s="86"/>
      <c r="F212" s="82" t="s">
        <v>1850</v>
      </c>
      <c r="G212" s="86"/>
      <c r="H212" s="40"/>
      <c r="L212" s="40"/>
      <c r="M212" s="40"/>
      <c r="N212" s="42"/>
    </row>
    <row r="213" spans="1:14" outlineLevel="1" x14ac:dyDescent="0.25">
      <c r="A213" s="44" t="s">
        <v>474</v>
      </c>
      <c r="B213" s="85"/>
      <c r="E213" s="86"/>
      <c r="F213" s="82" t="s">
        <v>1850</v>
      </c>
      <c r="G213" s="86"/>
      <c r="H213" s="40"/>
      <c r="L213" s="40"/>
      <c r="M213" s="40"/>
      <c r="N213" s="42"/>
    </row>
    <row r="214" spans="1:14" outlineLevel="1" x14ac:dyDescent="0.25">
      <c r="A214" s="44" t="s">
        <v>475</v>
      </c>
      <c r="B214" s="85"/>
      <c r="E214" s="86"/>
      <c r="F214" s="82" t="s">
        <v>1850</v>
      </c>
      <c r="G214" s="86"/>
      <c r="H214" s="40"/>
      <c r="L214" s="40"/>
      <c r="M214" s="40"/>
      <c r="N214" s="42"/>
    </row>
    <row r="215" spans="1:14" outlineLevel="1" x14ac:dyDescent="0.25">
      <c r="A215" s="44" t="s">
        <v>476</v>
      </c>
      <c r="B215" s="85"/>
      <c r="E215" s="86"/>
      <c r="F215" s="82" t="s">
        <v>1850</v>
      </c>
      <c r="G215" s="86"/>
      <c r="H215" s="40"/>
      <c r="L215" s="40"/>
      <c r="M215" s="40"/>
      <c r="N215" s="42"/>
    </row>
    <row r="216" spans="1:14" ht="15" customHeight="1" x14ac:dyDescent="0.25">
      <c r="A216" s="68"/>
      <c r="B216" s="69" t="s">
        <v>477</v>
      </c>
      <c r="C216" s="68" t="s">
        <v>224</v>
      </c>
      <c r="D216" s="68"/>
      <c r="E216" s="70"/>
      <c r="F216" s="71" t="s">
        <v>252</v>
      </c>
      <c r="G216" s="71" t="s">
        <v>478</v>
      </c>
      <c r="H216" s="40"/>
      <c r="L216" s="40"/>
      <c r="M216" s="40"/>
      <c r="N216" s="42"/>
    </row>
    <row r="217" spans="1:14" x14ac:dyDescent="0.25">
      <c r="A217" s="44" t="s">
        <v>479</v>
      </c>
      <c r="B217" s="91" t="s">
        <v>480</v>
      </c>
      <c r="C217" s="94">
        <v>0</v>
      </c>
      <c r="E217" s="100"/>
      <c r="F217" s="82"/>
      <c r="G217" s="82">
        <v>0</v>
      </c>
      <c r="H217" s="40"/>
      <c r="L217" s="40"/>
      <c r="M217" s="40"/>
      <c r="N217" s="42"/>
    </row>
    <row r="218" spans="1:14" x14ac:dyDescent="0.25">
      <c r="A218" s="44" t="s">
        <v>481</v>
      </c>
      <c r="B218" s="91" t="s">
        <v>482</v>
      </c>
      <c r="C218" s="94">
        <v>0</v>
      </c>
      <c r="E218" s="100"/>
      <c r="F218" s="82"/>
      <c r="G218" s="82">
        <v>0</v>
      </c>
      <c r="H218" s="40"/>
      <c r="L218" s="40"/>
      <c r="M218" s="40"/>
      <c r="N218" s="42"/>
    </row>
    <row r="219" spans="1:14" x14ac:dyDescent="0.25">
      <c r="A219" s="44" t="s">
        <v>483</v>
      </c>
      <c r="B219" s="91" t="s">
        <v>262</v>
      </c>
      <c r="C219" s="94">
        <v>0</v>
      </c>
      <c r="E219" s="100"/>
      <c r="F219" s="82"/>
      <c r="G219" s="82">
        <v>0</v>
      </c>
      <c r="H219" s="40"/>
      <c r="L219" s="40"/>
      <c r="M219" s="40"/>
      <c r="N219" s="42"/>
    </row>
    <row r="220" spans="1:14" x14ac:dyDescent="0.25">
      <c r="A220" s="44" t="s">
        <v>484</v>
      </c>
      <c r="B220" s="92" t="s">
        <v>264</v>
      </c>
      <c r="C220" s="94">
        <v>0</v>
      </c>
      <c r="E220" s="100"/>
      <c r="F220" s="78">
        <v>0</v>
      </c>
      <c r="G220" s="104">
        <v>0</v>
      </c>
      <c r="H220" s="40"/>
      <c r="L220" s="40"/>
      <c r="M220" s="40"/>
      <c r="N220" s="42"/>
    </row>
    <row r="221" spans="1:14" outlineLevel="1" x14ac:dyDescent="0.25">
      <c r="A221" s="44" t="s">
        <v>485</v>
      </c>
      <c r="B221" s="85"/>
      <c r="E221" s="100"/>
      <c r="F221" s="82" t="s">
        <v>1850</v>
      </c>
      <c r="G221" s="82" t="s">
        <v>1850</v>
      </c>
      <c r="H221" s="40"/>
      <c r="L221" s="40"/>
      <c r="M221" s="40"/>
      <c r="N221" s="42"/>
    </row>
    <row r="222" spans="1:14" outlineLevel="1" x14ac:dyDescent="0.25">
      <c r="A222" s="44" t="s">
        <v>486</v>
      </c>
      <c r="B222" s="85"/>
      <c r="E222" s="100"/>
      <c r="F222" s="82" t="s">
        <v>1850</v>
      </c>
      <c r="G222" s="82" t="s">
        <v>1850</v>
      </c>
      <c r="H222" s="40"/>
      <c r="L222" s="40"/>
      <c r="M222" s="40"/>
      <c r="N222" s="42"/>
    </row>
    <row r="223" spans="1:14" outlineLevel="1" x14ac:dyDescent="0.25">
      <c r="A223" s="44" t="s">
        <v>487</v>
      </c>
      <c r="B223" s="85"/>
      <c r="E223" s="100"/>
      <c r="F223" s="82" t="s">
        <v>1850</v>
      </c>
      <c r="G223" s="82" t="s">
        <v>1850</v>
      </c>
      <c r="H223" s="40"/>
      <c r="L223" s="40"/>
      <c r="M223" s="40"/>
      <c r="N223" s="42"/>
    </row>
    <row r="224" spans="1:14" outlineLevel="1" x14ac:dyDescent="0.25">
      <c r="A224" s="44" t="s">
        <v>488</v>
      </c>
      <c r="B224" s="85"/>
      <c r="E224" s="100"/>
      <c r="F224" s="82" t="s">
        <v>1850</v>
      </c>
      <c r="G224" s="82" t="s">
        <v>1850</v>
      </c>
      <c r="H224" s="40"/>
      <c r="L224" s="40"/>
      <c r="M224" s="40"/>
      <c r="N224" s="42"/>
    </row>
    <row r="225" spans="1:14" outlineLevel="1" x14ac:dyDescent="0.25">
      <c r="A225" s="44" t="s">
        <v>489</v>
      </c>
      <c r="B225" s="85"/>
      <c r="E225" s="100"/>
      <c r="F225" s="82" t="s">
        <v>1850</v>
      </c>
      <c r="G225" s="82" t="s">
        <v>1850</v>
      </c>
      <c r="H225" s="40"/>
      <c r="L225" s="40"/>
      <c r="M225" s="40"/>
      <c r="N225" s="42"/>
    </row>
    <row r="226" spans="1:14" outlineLevel="1" x14ac:dyDescent="0.25">
      <c r="A226" s="44" t="s">
        <v>490</v>
      </c>
      <c r="B226" s="85"/>
      <c r="E226" s="65"/>
      <c r="F226" s="82" t="s">
        <v>1850</v>
      </c>
      <c r="G226" s="82" t="s">
        <v>1850</v>
      </c>
      <c r="H226" s="40"/>
      <c r="L226" s="40"/>
      <c r="M226" s="40"/>
      <c r="N226" s="42"/>
    </row>
    <row r="227" spans="1:14" outlineLevel="1" x14ac:dyDescent="0.25">
      <c r="A227" s="44" t="s">
        <v>491</v>
      </c>
      <c r="B227" s="85"/>
      <c r="E227" s="100"/>
      <c r="F227" s="82" t="s">
        <v>1850</v>
      </c>
      <c r="G227" s="82" t="s">
        <v>1850</v>
      </c>
      <c r="H227" s="40"/>
      <c r="L227" s="40"/>
      <c r="M227" s="40"/>
    </row>
    <row r="228" spans="1:14" ht="15" customHeight="1" x14ac:dyDescent="0.25">
      <c r="A228" s="68"/>
      <c r="B228" s="69" t="s">
        <v>492</v>
      </c>
      <c r="C228" s="68"/>
      <c r="D228" s="68"/>
      <c r="E228" s="70"/>
      <c r="F228" s="71"/>
      <c r="G228" s="71"/>
      <c r="H228" s="40"/>
      <c r="L228" s="40"/>
      <c r="M228" s="40"/>
    </row>
    <row r="229" spans="1:14" x14ac:dyDescent="0.25">
      <c r="A229" s="44" t="s">
        <v>493</v>
      </c>
      <c r="B229" s="65" t="s">
        <v>494</v>
      </c>
      <c r="C229" s="66" t="s">
        <v>216</v>
      </c>
      <c r="H229" s="40"/>
      <c r="L229" s="40"/>
      <c r="M229" s="40"/>
    </row>
    <row r="230" spans="1:14" ht="15" customHeight="1" x14ac:dyDescent="0.25">
      <c r="A230" s="68"/>
      <c r="B230" s="69" t="s">
        <v>495</v>
      </c>
      <c r="C230" s="68"/>
      <c r="D230" s="68"/>
      <c r="E230" s="70"/>
      <c r="F230" s="71"/>
      <c r="G230" s="71"/>
      <c r="H230" s="40"/>
      <c r="L230" s="40"/>
      <c r="M230" s="40"/>
    </row>
    <row r="231" spans="1:14" x14ac:dyDescent="0.25">
      <c r="A231" s="44" t="s">
        <v>496</v>
      </c>
      <c r="B231" s="44" t="s">
        <v>497</v>
      </c>
      <c r="C231" s="72">
        <v>56903.734875000002</v>
      </c>
      <c r="E231" s="65"/>
      <c r="H231" s="40"/>
      <c r="L231" s="40"/>
      <c r="M231" s="40"/>
    </row>
    <row r="232" spans="1:14" x14ac:dyDescent="0.25">
      <c r="A232" s="44" t="s">
        <v>498</v>
      </c>
      <c r="B232" s="105" t="s">
        <v>499</v>
      </c>
      <c r="C232" s="44" t="s">
        <v>500</v>
      </c>
      <c r="E232" s="65"/>
      <c r="H232" s="40"/>
      <c r="L232" s="40"/>
      <c r="M232" s="40"/>
    </row>
    <row r="233" spans="1:14" x14ac:dyDescent="0.25">
      <c r="A233" s="44" t="s">
        <v>501</v>
      </c>
      <c r="B233" s="105" t="s">
        <v>502</v>
      </c>
      <c r="C233" s="44" t="s">
        <v>500</v>
      </c>
      <c r="E233" s="65"/>
      <c r="H233" s="40"/>
      <c r="L233" s="40"/>
      <c r="M233" s="40"/>
    </row>
    <row r="234" spans="1:14" outlineLevel="1" x14ac:dyDescent="0.25">
      <c r="A234" s="44" t="s">
        <v>503</v>
      </c>
      <c r="B234" s="62" t="s">
        <v>504</v>
      </c>
      <c r="C234" s="65" t="s">
        <v>505</v>
      </c>
      <c r="D234" s="65"/>
      <c r="E234" s="65"/>
      <c r="H234" s="40"/>
      <c r="L234" s="40"/>
      <c r="M234" s="40"/>
    </row>
    <row r="235" spans="1:14" outlineLevel="1" x14ac:dyDescent="0.25">
      <c r="A235" s="44" t="s">
        <v>506</v>
      </c>
      <c r="B235" s="62" t="s">
        <v>507</v>
      </c>
      <c r="C235" s="72">
        <v>35800.044950000003</v>
      </c>
      <c r="D235" s="65"/>
      <c r="E235" s="65"/>
      <c r="H235" s="40"/>
      <c r="L235" s="40"/>
      <c r="M235" s="40"/>
    </row>
    <row r="236" spans="1:14" outlineLevel="1" x14ac:dyDescent="0.25">
      <c r="A236" s="44" t="s">
        <v>508</v>
      </c>
      <c r="B236" s="62" t="s">
        <v>509</v>
      </c>
      <c r="C236" s="65" t="s">
        <v>505</v>
      </c>
      <c r="D236" s="65"/>
      <c r="E236" s="65"/>
      <c r="H236" s="40"/>
      <c r="L236" s="40"/>
      <c r="M236" s="40"/>
    </row>
    <row r="237" spans="1:14" outlineLevel="1" x14ac:dyDescent="0.25">
      <c r="A237" s="44" t="s">
        <v>510</v>
      </c>
      <c r="C237" s="65"/>
      <c r="D237" s="65"/>
      <c r="E237" s="65"/>
      <c r="H237" s="40"/>
      <c r="L237" s="40"/>
      <c r="M237" s="40"/>
    </row>
    <row r="238" spans="1:14" outlineLevel="1" x14ac:dyDescent="0.25">
      <c r="A238" s="44" t="s">
        <v>511</v>
      </c>
      <c r="C238" s="65"/>
      <c r="D238" s="65"/>
      <c r="E238" s="65"/>
      <c r="H238" s="40"/>
      <c r="L238" s="40"/>
      <c r="M238" s="40"/>
    </row>
    <row r="239" spans="1:14" outlineLevel="1" x14ac:dyDescent="0.25">
      <c r="A239" s="44" t="s">
        <v>512</v>
      </c>
      <c r="D239" s="106"/>
      <c r="E239" s="106"/>
      <c r="F239" s="106"/>
      <c r="G239" s="106"/>
      <c r="H239" s="40"/>
      <c r="K239" s="107"/>
      <c r="L239" s="107"/>
      <c r="M239" s="107"/>
      <c r="N239" s="107"/>
    </row>
    <row r="240" spans="1:14" outlineLevel="1" x14ac:dyDescent="0.25">
      <c r="A240" s="44" t="s">
        <v>513</v>
      </c>
      <c r="D240" s="106"/>
      <c r="E240" s="106"/>
      <c r="F240" s="106"/>
      <c r="G240" s="106"/>
      <c r="H240" s="40"/>
      <c r="K240" s="107"/>
      <c r="L240" s="107"/>
      <c r="M240" s="107"/>
      <c r="N240" s="107"/>
    </row>
    <row r="241" spans="1:14" outlineLevel="1" x14ac:dyDescent="0.25">
      <c r="A241" s="44" t="s">
        <v>514</v>
      </c>
      <c r="D241" s="106"/>
      <c r="E241" s="106"/>
      <c r="F241" s="106"/>
      <c r="G241" s="106"/>
      <c r="H241" s="40"/>
      <c r="K241" s="107"/>
      <c r="L241" s="107"/>
      <c r="M241" s="107"/>
      <c r="N241" s="107"/>
    </row>
    <row r="242" spans="1:14" outlineLevel="1" x14ac:dyDescent="0.25">
      <c r="A242" s="44" t="s">
        <v>515</v>
      </c>
      <c r="D242" s="106"/>
      <c r="E242" s="106"/>
      <c r="F242" s="106"/>
      <c r="G242" s="106"/>
      <c r="H242" s="40"/>
      <c r="K242" s="107"/>
      <c r="L242" s="107"/>
      <c r="M242" s="107"/>
      <c r="N242" s="107"/>
    </row>
    <row r="243" spans="1:14" outlineLevel="1" x14ac:dyDescent="0.25">
      <c r="A243" s="44" t="s">
        <v>516</v>
      </c>
      <c r="D243" s="106"/>
      <c r="E243" s="106"/>
      <c r="F243" s="106"/>
      <c r="G243" s="106"/>
      <c r="H243" s="40"/>
      <c r="K243" s="107"/>
      <c r="L243" s="107"/>
      <c r="M243" s="107"/>
      <c r="N243" s="107"/>
    </row>
    <row r="244" spans="1:14" outlineLevel="1" x14ac:dyDescent="0.25">
      <c r="A244" s="44" t="s">
        <v>517</v>
      </c>
      <c r="D244" s="106"/>
      <c r="E244" s="106"/>
      <c r="F244" s="106"/>
      <c r="G244" s="106"/>
      <c r="H244" s="40"/>
      <c r="K244" s="107"/>
      <c r="L244" s="107"/>
      <c r="M244" s="107"/>
      <c r="N244" s="107"/>
    </row>
    <row r="245" spans="1:14" outlineLevel="1" x14ac:dyDescent="0.25">
      <c r="A245" s="44" t="s">
        <v>518</v>
      </c>
      <c r="D245" s="106"/>
      <c r="E245" s="106"/>
      <c r="F245" s="106"/>
      <c r="G245" s="106"/>
      <c r="H245" s="40"/>
      <c r="K245" s="107"/>
      <c r="L245" s="107"/>
      <c r="M245" s="107"/>
      <c r="N245" s="107"/>
    </row>
    <row r="246" spans="1:14" outlineLevel="1" x14ac:dyDescent="0.25">
      <c r="A246" s="44" t="s">
        <v>519</v>
      </c>
      <c r="D246" s="106"/>
      <c r="E246" s="106"/>
      <c r="F246" s="106"/>
      <c r="G246" s="106"/>
      <c r="H246" s="40"/>
      <c r="K246" s="107"/>
      <c r="L246" s="107"/>
      <c r="M246" s="107"/>
      <c r="N246" s="107"/>
    </row>
    <row r="247" spans="1:14" outlineLevel="1" x14ac:dyDescent="0.25">
      <c r="A247" s="44" t="s">
        <v>520</v>
      </c>
      <c r="D247" s="106"/>
      <c r="E247" s="106"/>
      <c r="F247" s="106"/>
      <c r="G247" s="106"/>
      <c r="H247" s="40"/>
      <c r="K247" s="107"/>
      <c r="L247" s="107"/>
      <c r="M247" s="107"/>
      <c r="N247" s="107"/>
    </row>
    <row r="248" spans="1:14" outlineLevel="1" x14ac:dyDescent="0.25">
      <c r="A248" s="44" t="s">
        <v>521</v>
      </c>
      <c r="D248" s="106"/>
      <c r="E248" s="106"/>
      <c r="F248" s="106"/>
      <c r="G248" s="106"/>
      <c r="H248" s="40"/>
      <c r="K248" s="107"/>
      <c r="L248" s="107"/>
      <c r="M248" s="107"/>
      <c r="N248" s="107"/>
    </row>
    <row r="249" spans="1:14" outlineLevel="1" x14ac:dyDescent="0.25">
      <c r="A249" s="44" t="s">
        <v>522</v>
      </c>
      <c r="D249" s="106"/>
      <c r="E249" s="106"/>
      <c r="F249" s="106"/>
      <c r="G249" s="106"/>
      <c r="H249" s="40"/>
      <c r="K249" s="107"/>
      <c r="L249" s="107"/>
      <c r="M249" s="107"/>
      <c r="N249" s="107"/>
    </row>
    <row r="250" spans="1:14" outlineLevel="1" x14ac:dyDescent="0.25">
      <c r="A250" s="44" t="s">
        <v>523</v>
      </c>
      <c r="D250" s="106"/>
      <c r="E250" s="106"/>
      <c r="F250" s="106"/>
      <c r="G250" s="106"/>
      <c r="H250" s="40"/>
      <c r="K250" s="107"/>
      <c r="L250" s="107"/>
      <c r="M250" s="107"/>
      <c r="N250" s="107"/>
    </row>
    <row r="251" spans="1:14" outlineLevel="1" x14ac:dyDescent="0.25">
      <c r="A251" s="44" t="s">
        <v>524</v>
      </c>
      <c r="D251" s="106"/>
      <c r="E251" s="106"/>
      <c r="F251" s="106"/>
      <c r="G251" s="106"/>
      <c r="H251" s="40"/>
      <c r="K251" s="107"/>
      <c r="L251" s="107"/>
      <c r="M251" s="107"/>
      <c r="N251" s="107"/>
    </row>
    <row r="252" spans="1:14" outlineLevel="1" x14ac:dyDescent="0.25">
      <c r="A252" s="44" t="s">
        <v>525</v>
      </c>
      <c r="D252" s="106"/>
      <c r="E252" s="106"/>
      <c r="F252" s="106"/>
      <c r="G252" s="106"/>
      <c r="H252" s="40"/>
      <c r="K252" s="107"/>
      <c r="L252" s="107"/>
      <c r="M252" s="107"/>
      <c r="N252" s="107"/>
    </row>
    <row r="253" spans="1:14" outlineLevel="1" x14ac:dyDescent="0.25">
      <c r="A253" s="44" t="s">
        <v>526</v>
      </c>
      <c r="D253" s="106"/>
      <c r="E253" s="106"/>
      <c r="F253" s="106"/>
      <c r="G253" s="106"/>
      <c r="H253" s="40"/>
      <c r="K253" s="107"/>
      <c r="L253" s="107"/>
      <c r="M253" s="107"/>
      <c r="N253" s="107"/>
    </row>
    <row r="254" spans="1:14" outlineLevel="1" x14ac:dyDescent="0.25">
      <c r="A254" s="44" t="s">
        <v>527</v>
      </c>
      <c r="D254" s="106"/>
      <c r="E254" s="106"/>
      <c r="F254" s="106"/>
      <c r="G254" s="106"/>
      <c r="H254" s="40"/>
      <c r="K254" s="107"/>
      <c r="L254" s="107"/>
      <c r="M254" s="107"/>
      <c r="N254" s="107"/>
    </row>
    <row r="255" spans="1:14" outlineLevel="1" x14ac:dyDescent="0.25">
      <c r="A255" s="44" t="s">
        <v>528</v>
      </c>
      <c r="D255" s="106"/>
      <c r="E255" s="106"/>
      <c r="F255" s="106"/>
      <c r="G255" s="106"/>
      <c r="H255" s="40"/>
      <c r="K255" s="107"/>
      <c r="L255" s="107"/>
      <c r="M255" s="107"/>
      <c r="N255" s="107"/>
    </row>
    <row r="256" spans="1:14" outlineLevel="1" x14ac:dyDescent="0.25">
      <c r="A256" s="44" t="s">
        <v>529</v>
      </c>
      <c r="D256" s="106"/>
      <c r="E256" s="106"/>
      <c r="F256" s="106"/>
      <c r="G256" s="106"/>
      <c r="H256" s="40"/>
      <c r="K256" s="107"/>
      <c r="L256" s="107"/>
      <c r="M256" s="107"/>
      <c r="N256" s="107"/>
    </row>
    <row r="257" spans="1:14" outlineLevel="1" x14ac:dyDescent="0.25">
      <c r="A257" s="44" t="s">
        <v>530</v>
      </c>
      <c r="D257" s="106"/>
      <c r="E257" s="106"/>
      <c r="F257" s="106"/>
      <c r="G257" s="106"/>
      <c r="H257" s="40"/>
      <c r="K257" s="107"/>
      <c r="L257" s="107"/>
      <c r="M257" s="107"/>
      <c r="N257" s="107"/>
    </row>
    <row r="258" spans="1:14" outlineLevel="1" x14ac:dyDescent="0.25">
      <c r="A258" s="44" t="s">
        <v>531</v>
      </c>
      <c r="D258" s="106"/>
      <c r="E258" s="106"/>
      <c r="F258" s="106"/>
      <c r="G258" s="106"/>
      <c r="H258" s="40"/>
      <c r="K258" s="107"/>
      <c r="L258" s="107"/>
      <c r="M258" s="107"/>
      <c r="N258" s="107"/>
    </row>
    <row r="259" spans="1:14" outlineLevel="1" x14ac:dyDescent="0.25">
      <c r="A259" s="44" t="s">
        <v>532</v>
      </c>
      <c r="D259" s="106"/>
      <c r="E259" s="106"/>
      <c r="F259" s="106"/>
      <c r="G259" s="106"/>
      <c r="H259" s="40"/>
      <c r="K259" s="107"/>
      <c r="L259" s="107"/>
      <c r="M259" s="107"/>
      <c r="N259" s="107"/>
    </row>
    <row r="260" spans="1:14" outlineLevel="1" x14ac:dyDescent="0.25">
      <c r="A260" s="44" t="s">
        <v>533</v>
      </c>
      <c r="D260" s="106"/>
      <c r="E260" s="106"/>
      <c r="F260" s="106"/>
      <c r="G260" s="106"/>
      <c r="H260" s="40"/>
      <c r="K260" s="107"/>
      <c r="L260" s="107"/>
      <c r="M260" s="107"/>
      <c r="N260" s="107"/>
    </row>
    <row r="261" spans="1:14" outlineLevel="1" x14ac:dyDescent="0.25">
      <c r="A261" s="44" t="s">
        <v>534</v>
      </c>
      <c r="D261" s="106"/>
      <c r="E261" s="106"/>
      <c r="F261" s="106"/>
      <c r="G261" s="106"/>
      <c r="H261" s="40"/>
      <c r="K261" s="107"/>
      <c r="L261" s="107"/>
      <c r="M261" s="107"/>
      <c r="N261" s="107"/>
    </row>
    <row r="262" spans="1:14" outlineLevel="1" x14ac:dyDescent="0.25">
      <c r="A262" s="44" t="s">
        <v>535</v>
      </c>
      <c r="D262" s="106"/>
      <c r="E262" s="106"/>
      <c r="F262" s="106"/>
      <c r="G262" s="106"/>
      <c r="H262" s="40"/>
      <c r="K262" s="107"/>
      <c r="L262" s="107"/>
      <c r="M262" s="107"/>
      <c r="N262" s="107"/>
    </row>
    <row r="263" spans="1:14" outlineLevel="1" x14ac:dyDescent="0.25">
      <c r="A263" s="44" t="s">
        <v>536</v>
      </c>
      <c r="D263" s="106"/>
      <c r="E263" s="106"/>
      <c r="F263" s="106"/>
      <c r="G263" s="106"/>
      <c r="H263" s="40"/>
      <c r="K263" s="107"/>
      <c r="L263" s="107"/>
      <c r="M263" s="107"/>
      <c r="N263" s="107"/>
    </row>
    <row r="264" spans="1:14" outlineLevel="1" x14ac:dyDescent="0.25">
      <c r="A264" s="44" t="s">
        <v>537</v>
      </c>
      <c r="D264" s="106"/>
      <c r="E264" s="106"/>
      <c r="F264" s="106"/>
      <c r="G264" s="106"/>
      <c r="H264" s="40"/>
      <c r="K264" s="107"/>
      <c r="L264" s="107"/>
      <c r="M264" s="107"/>
      <c r="N264" s="107"/>
    </row>
    <row r="265" spans="1:14" outlineLevel="1" x14ac:dyDescent="0.25">
      <c r="A265" s="44" t="s">
        <v>538</v>
      </c>
      <c r="D265" s="106"/>
      <c r="E265" s="106"/>
      <c r="F265" s="106"/>
      <c r="G265" s="106"/>
      <c r="H265" s="40"/>
      <c r="K265" s="107"/>
      <c r="L265" s="107"/>
      <c r="M265" s="107"/>
      <c r="N265" s="107"/>
    </row>
    <row r="266" spans="1:14" outlineLevel="1" x14ac:dyDescent="0.25">
      <c r="A266" s="44" t="s">
        <v>539</v>
      </c>
      <c r="D266" s="106"/>
      <c r="E266" s="106"/>
      <c r="F266" s="106"/>
      <c r="G266" s="106"/>
      <c r="H266" s="40"/>
      <c r="K266" s="107"/>
      <c r="L266" s="107"/>
      <c r="M266" s="107"/>
      <c r="N266" s="107"/>
    </row>
    <row r="267" spans="1:14" outlineLevel="1" x14ac:dyDescent="0.25">
      <c r="A267" s="44" t="s">
        <v>540</v>
      </c>
      <c r="D267" s="106"/>
      <c r="E267" s="106"/>
      <c r="F267" s="106"/>
      <c r="G267" s="106"/>
      <c r="H267" s="40"/>
      <c r="K267" s="107"/>
      <c r="L267" s="107"/>
      <c r="M267" s="107"/>
      <c r="N267" s="107"/>
    </row>
    <row r="268" spans="1:14" outlineLevel="1" x14ac:dyDescent="0.25">
      <c r="A268" s="44" t="s">
        <v>541</v>
      </c>
      <c r="D268" s="106"/>
      <c r="E268" s="106"/>
      <c r="F268" s="106"/>
      <c r="G268" s="106"/>
      <c r="H268" s="40"/>
      <c r="K268" s="107"/>
      <c r="L268" s="107"/>
      <c r="M268" s="107"/>
      <c r="N268" s="107"/>
    </row>
    <row r="269" spans="1:14" outlineLevel="1" x14ac:dyDescent="0.25">
      <c r="A269" s="44" t="s">
        <v>542</v>
      </c>
      <c r="D269" s="106"/>
      <c r="E269" s="106"/>
      <c r="F269" s="106"/>
      <c r="G269" s="106"/>
      <c r="H269" s="40"/>
      <c r="K269" s="107"/>
      <c r="L269" s="107"/>
      <c r="M269" s="107"/>
      <c r="N269" s="107"/>
    </row>
    <row r="270" spans="1:14" outlineLevel="1" x14ac:dyDescent="0.25">
      <c r="A270" s="44" t="s">
        <v>543</v>
      </c>
      <c r="D270" s="106"/>
      <c r="E270" s="106"/>
      <c r="F270" s="106"/>
      <c r="G270" s="106"/>
      <c r="H270" s="40"/>
      <c r="K270" s="107"/>
      <c r="L270" s="107"/>
      <c r="M270" s="107"/>
      <c r="N270" s="107"/>
    </row>
    <row r="271" spans="1:14" outlineLevel="1" x14ac:dyDescent="0.25">
      <c r="A271" s="44" t="s">
        <v>544</v>
      </c>
      <c r="D271" s="106"/>
      <c r="E271" s="106"/>
      <c r="F271" s="106"/>
      <c r="G271" s="106"/>
      <c r="H271" s="40"/>
      <c r="K271" s="107"/>
      <c r="L271" s="107"/>
      <c r="M271" s="107"/>
      <c r="N271" s="107"/>
    </row>
    <row r="272" spans="1:14" outlineLevel="1" x14ac:dyDescent="0.25">
      <c r="A272" s="44" t="s">
        <v>545</v>
      </c>
      <c r="D272" s="106"/>
      <c r="E272" s="106"/>
      <c r="F272" s="106"/>
      <c r="G272" s="106"/>
      <c r="H272" s="40"/>
      <c r="K272" s="107"/>
      <c r="L272" s="107"/>
      <c r="M272" s="107"/>
      <c r="N272" s="107"/>
    </row>
    <row r="273" spans="1:14" outlineLevel="1" x14ac:dyDescent="0.25">
      <c r="A273" s="44" t="s">
        <v>546</v>
      </c>
      <c r="D273" s="106"/>
      <c r="E273" s="106"/>
      <c r="F273" s="106"/>
      <c r="G273" s="106"/>
      <c r="H273" s="40"/>
      <c r="K273" s="107"/>
      <c r="L273" s="107"/>
      <c r="M273" s="107"/>
      <c r="N273" s="107"/>
    </row>
    <row r="274" spans="1:14" outlineLevel="1" x14ac:dyDescent="0.25">
      <c r="A274" s="44" t="s">
        <v>547</v>
      </c>
      <c r="D274" s="106"/>
      <c r="E274" s="106"/>
      <c r="F274" s="106"/>
      <c r="G274" s="106"/>
      <c r="H274" s="40"/>
      <c r="K274" s="107"/>
      <c r="L274" s="107"/>
      <c r="M274" s="107"/>
      <c r="N274" s="107"/>
    </row>
    <row r="275" spans="1:14" outlineLevel="1" x14ac:dyDescent="0.25">
      <c r="A275" s="44" t="s">
        <v>548</v>
      </c>
      <c r="D275" s="106"/>
      <c r="E275" s="106"/>
      <c r="F275" s="106"/>
      <c r="G275" s="106"/>
      <c r="H275" s="40"/>
      <c r="K275" s="107"/>
      <c r="L275" s="107"/>
      <c r="M275" s="107"/>
      <c r="N275" s="107"/>
    </row>
    <row r="276" spans="1:14" outlineLevel="1" x14ac:dyDescent="0.25">
      <c r="A276" s="44" t="s">
        <v>549</v>
      </c>
      <c r="D276" s="106"/>
      <c r="E276" s="106"/>
      <c r="F276" s="106"/>
      <c r="G276" s="106"/>
      <c r="H276" s="40"/>
      <c r="K276" s="107"/>
      <c r="L276" s="107"/>
      <c r="M276" s="107"/>
      <c r="N276" s="107"/>
    </row>
    <row r="277" spans="1:14" outlineLevel="1" x14ac:dyDescent="0.25">
      <c r="A277" s="44" t="s">
        <v>550</v>
      </c>
      <c r="D277" s="106"/>
      <c r="E277" s="106"/>
      <c r="F277" s="106"/>
      <c r="G277" s="106"/>
      <c r="H277" s="40"/>
      <c r="K277" s="107"/>
      <c r="L277" s="107"/>
      <c r="M277" s="107"/>
      <c r="N277" s="107"/>
    </row>
    <row r="278" spans="1:14" outlineLevel="1" x14ac:dyDescent="0.25">
      <c r="A278" s="44" t="s">
        <v>551</v>
      </c>
      <c r="D278" s="106"/>
      <c r="E278" s="106"/>
      <c r="F278" s="106"/>
      <c r="G278" s="106"/>
      <c r="H278" s="40"/>
      <c r="K278" s="107"/>
      <c r="L278" s="107"/>
      <c r="M278" s="107"/>
      <c r="N278" s="107"/>
    </row>
    <row r="279" spans="1:14" outlineLevel="1" x14ac:dyDescent="0.25">
      <c r="A279" s="44" t="s">
        <v>552</v>
      </c>
      <c r="D279" s="106"/>
      <c r="E279" s="106"/>
      <c r="F279" s="106"/>
      <c r="G279" s="106"/>
      <c r="H279" s="40"/>
      <c r="K279" s="107"/>
      <c r="L279" s="107"/>
      <c r="M279" s="107"/>
      <c r="N279" s="107"/>
    </row>
    <row r="280" spans="1:14" outlineLevel="1" x14ac:dyDescent="0.25">
      <c r="A280" s="44" t="s">
        <v>553</v>
      </c>
      <c r="D280" s="106"/>
      <c r="E280" s="106"/>
      <c r="F280" s="106"/>
      <c r="G280" s="106"/>
      <c r="H280" s="40"/>
      <c r="K280" s="107"/>
      <c r="L280" s="107"/>
      <c r="M280" s="107"/>
      <c r="N280" s="107"/>
    </row>
    <row r="281" spans="1:14" outlineLevel="1" x14ac:dyDescent="0.25">
      <c r="A281" s="44" t="s">
        <v>554</v>
      </c>
      <c r="D281" s="106"/>
      <c r="E281" s="106"/>
      <c r="F281" s="106"/>
      <c r="G281" s="106"/>
      <c r="H281" s="40"/>
      <c r="K281" s="107"/>
      <c r="L281" s="107"/>
      <c r="M281" s="107"/>
      <c r="N281" s="107"/>
    </row>
    <row r="282" spans="1:14" outlineLevel="1" x14ac:dyDescent="0.25">
      <c r="A282" s="44" t="s">
        <v>555</v>
      </c>
      <c r="D282" s="106"/>
      <c r="E282" s="106"/>
      <c r="F282" s="106"/>
      <c r="G282" s="106"/>
      <c r="H282" s="40"/>
      <c r="K282" s="107"/>
      <c r="L282" s="107"/>
      <c r="M282" s="107"/>
      <c r="N282" s="107"/>
    </row>
    <row r="283" spans="1:14" outlineLevel="1" x14ac:dyDescent="0.25">
      <c r="A283" s="44" t="s">
        <v>556</v>
      </c>
      <c r="D283" s="106"/>
      <c r="E283" s="106"/>
      <c r="F283" s="106"/>
      <c r="G283" s="106"/>
      <c r="H283" s="40"/>
      <c r="K283" s="107"/>
      <c r="L283" s="107"/>
      <c r="M283" s="107"/>
      <c r="N283" s="107"/>
    </row>
    <row r="284" spans="1:14" outlineLevel="1" x14ac:dyDescent="0.25">
      <c r="A284" s="44" t="s">
        <v>557</v>
      </c>
      <c r="D284" s="106"/>
      <c r="E284" s="106"/>
      <c r="F284" s="106"/>
      <c r="G284" s="106"/>
      <c r="H284" s="40"/>
      <c r="K284" s="107"/>
      <c r="L284" s="107"/>
      <c r="M284" s="107"/>
      <c r="N284" s="107"/>
    </row>
    <row r="285" spans="1:14" ht="37.5" x14ac:dyDescent="0.25">
      <c r="A285" s="56"/>
      <c r="B285" s="56" t="s">
        <v>558</v>
      </c>
      <c r="C285" s="56" t="s">
        <v>559</v>
      </c>
      <c r="D285" s="56" t="s">
        <v>559</v>
      </c>
      <c r="E285" s="56"/>
      <c r="F285" s="57"/>
      <c r="G285" s="58"/>
      <c r="H285" s="40"/>
      <c r="I285" s="48"/>
      <c r="J285" s="48"/>
      <c r="K285" s="48"/>
      <c r="L285" s="48"/>
      <c r="M285" s="50"/>
    </row>
    <row r="286" spans="1:14" ht="18.75" x14ac:dyDescent="0.25">
      <c r="A286" s="108" t="s">
        <v>560</v>
      </c>
      <c r="B286" s="109"/>
      <c r="C286" s="109"/>
      <c r="D286" s="109"/>
      <c r="E286" s="109"/>
      <c r="F286" s="110"/>
      <c r="G286" s="109"/>
      <c r="H286" s="40"/>
      <c r="I286" s="48"/>
      <c r="J286" s="48"/>
      <c r="K286" s="48"/>
      <c r="L286" s="48"/>
      <c r="M286" s="50"/>
    </row>
    <row r="287" spans="1:14" ht="18.75" x14ac:dyDescent="0.25">
      <c r="A287" s="108" t="s">
        <v>561</v>
      </c>
      <c r="B287" s="109"/>
      <c r="C287" s="109"/>
      <c r="D287" s="109"/>
      <c r="E287" s="109"/>
      <c r="F287" s="110"/>
      <c r="G287" s="109"/>
      <c r="H287" s="40"/>
      <c r="I287" s="48"/>
      <c r="J287" s="48"/>
      <c r="K287" s="48"/>
      <c r="L287" s="48"/>
      <c r="M287" s="50"/>
    </row>
    <row r="288" spans="1:14" x14ac:dyDescent="0.25">
      <c r="A288" s="44" t="s">
        <v>562</v>
      </c>
      <c r="B288" s="62" t="s">
        <v>563</v>
      </c>
      <c r="C288" s="66">
        <v>38</v>
      </c>
      <c r="E288" s="74"/>
      <c r="F288" s="74"/>
      <c r="G288" s="74"/>
      <c r="H288" s="40"/>
      <c r="I288" s="62"/>
      <c r="J288" s="66"/>
      <c r="L288" s="74"/>
      <c r="M288" s="74"/>
      <c r="N288" s="74"/>
    </row>
    <row r="289" spans="1:14" x14ac:dyDescent="0.25">
      <c r="A289" s="44" t="s">
        <v>564</v>
      </c>
      <c r="B289" s="62" t="s">
        <v>565</v>
      </c>
      <c r="C289" s="66">
        <v>39</v>
      </c>
      <c r="E289" s="74"/>
      <c r="F289" s="74"/>
      <c r="H289" s="40"/>
      <c r="I289" s="62"/>
      <c r="J289" s="66"/>
      <c r="L289" s="74"/>
      <c r="M289" s="74"/>
    </row>
    <row r="290" spans="1:14" x14ac:dyDescent="0.25">
      <c r="A290" s="44" t="s">
        <v>566</v>
      </c>
      <c r="B290" s="62" t="s">
        <v>567</v>
      </c>
      <c r="C290" s="66" t="s">
        <v>2164</v>
      </c>
      <c r="D290" s="66" t="s">
        <v>568</v>
      </c>
      <c r="E290" s="111"/>
      <c r="F290" s="74"/>
      <c r="G290" s="111"/>
      <c r="H290" s="40"/>
      <c r="I290" s="62"/>
      <c r="J290" s="66"/>
      <c r="K290" s="66"/>
      <c r="L290" s="111"/>
      <c r="M290" s="74"/>
      <c r="N290" s="111"/>
    </row>
    <row r="291" spans="1:14" x14ac:dyDescent="0.25">
      <c r="A291" s="44" t="s">
        <v>569</v>
      </c>
      <c r="B291" s="62" t="s">
        <v>570</v>
      </c>
      <c r="C291" s="66">
        <v>52</v>
      </c>
      <c r="H291" s="40"/>
      <c r="I291" s="62"/>
      <c r="J291" s="66"/>
    </row>
    <row r="292" spans="1:14" x14ac:dyDescent="0.25">
      <c r="A292" s="44" t="s">
        <v>571</v>
      </c>
      <c r="B292" s="62" t="s">
        <v>572</v>
      </c>
      <c r="C292" s="112" t="s">
        <v>2165</v>
      </c>
      <c r="D292" s="66" t="s">
        <v>2166</v>
      </c>
      <c r="E292" s="111"/>
      <c r="F292" s="66" t="s">
        <v>568</v>
      </c>
      <c r="G292" s="111"/>
      <c r="H292" s="40"/>
      <c r="I292" s="62"/>
      <c r="J292" s="107"/>
      <c r="K292" s="66"/>
      <c r="L292" s="111"/>
      <c r="N292" s="111"/>
    </row>
    <row r="293" spans="1:14" x14ac:dyDescent="0.25">
      <c r="A293" s="44" t="s">
        <v>573</v>
      </c>
      <c r="B293" s="62" t="s">
        <v>574</v>
      </c>
      <c r="C293" s="66" t="s">
        <v>2167</v>
      </c>
      <c r="D293" s="66">
        <v>163</v>
      </c>
      <c r="F293" s="66" t="s">
        <v>568</v>
      </c>
      <c r="H293" s="40"/>
      <c r="I293" s="62"/>
      <c r="M293" s="111"/>
    </row>
    <row r="294" spans="1:14" x14ac:dyDescent="0.25">
      <c r="A294" s="44" t="s">
        <v>575</v>
      </c>
      <c r="B294" s="62" t="s">
        <v>576</v>
      </c>
      <c r="C294" s="66">
        <v>111</v>
      </c>
      <c r="F294" s="111"/>
      <c r="H294" s="40"/>
      <c r="I294" s="62"/>
      <c r="J294" s="66"/>
      <c r="M294" s="111"/>
    </row>
    <row r="295" spans="1:14" x14ac:dyDescent="0.25">
      <c r="A295" s="44" t="s">
        <v>577</v>
      </c>
      <c r="B295" s="62" t="s">
        <v>578</v>
      </c>
      <c r="C295" s="66">
        <v>163</v>
      </c>
      <c r="E295" s="111"/>
      <c r="F295" s="111"/>
      <c r="H295" s="40"/>
      <c r="I295" s="62"/>
      <c r="J295" s="66"/>
      <c r="L295" s="111"/>
      <c r="M295" s="111"/>
    </row>
    <row r="296" spans="1:14" x14ac:dyDescent="0.25">
      <c r="A296" s="44" t="s">
        <v>579</v>
      </c>
      <c r="B296" s="62" t="s">
        <v>580</v>
      </c>
      <c r="C296" s="66">
        <v>137</v>
      </c>
      <c r="E296" s="111"/>
      <c r="F296" s="111"/>
      <c r="H296" s="40"/>
      <c r="I296" s="62"/>
      <c r="J296" s="66"/>
      <c r="L296" s="111"/>
      <c r="M296" s="111"/>
    </row>
    <row r="297" spans="1:14" ht="30" x14ac:dyDescent="0.25">
      <c r="A297" s="44" t="s">
        <v>581</v>
      </c>
      <c r="B297" s="44" t="s">
        <v>582</v>
      </c>
      <c r="C297" s="66" t="s">
        <v>2168</v>
      </c>
      <c r="E297" s="111"/>
      <c r="H297" s="40"/>
      <c r="J297" s="66"/>
      <c r="L297" s="111"/>
    </row>
    <row r="298" spans="1:14" x14ac:dyDescent="0.25">
      <c r="A298" s="44" t="s">
        <v>583</v>
      </c>
      <c r="B298" s="62" t="s">
        <v>584</v>
      </c>
      <c r="C298" s="66">
        <v>65</v>
      </c>
      <c r="E298" s="111"/>
      <c r="H298" s="40"/>
      <c r="I298" s="62"/>
      <c r="J298" s="66"/>
      <c r="L298" s="111"/>
    </row>
    <row r="299" spans="1:14" x14ac:dyDescent="0.25">
      <c r="A299" s="44" t="s">
        <v>585</v>
      </c>
      <c r="B299" s="62" t="s">
        <v>586</v>
      </c>
      <c r="C299" s="66">
        <v>88</v>
      </c>
      <c r="E299" s="111"/>
      <c r="H299" s="40"/>
      <c r="I299" s="62"/>
      <c r="J299" s="66"/>
      <c r="L299" s="111"/>
    </row>
    <row r="300" spans="1:14" x14ac:dyDescent="0.25">
      <c r="A300" s="44" t="s">
        <v>587</v>
      </c>
      <c r="B300" s="62" t="s">
        <v>588</v>
      </c>
      <c r="C300" s="66" t="s">
        <v>2169</v>
      </c>
      <c r="D300" s="66" t="s">
        <v>568</v>
      </c>
      <c r="E300" s="111"/>
      <c r="H300" s="40"/>
      <c r="I300" s="62"/>
      <c r="J300" s="66"/>
      <c r="K300" s="66"/>
      <c r="L300" s="111"/>
    </row>
    <row r="301" spans="1:14" outlineLevel="1" x14ac:dyDescent="0.25">
      <c r="A301" s="44" t="s">
        <v>589</v>
      </c>
      <c r="B301" s="62"/>
      <c r="C301" s="66"/>
      <c r="D301" s="66"/>
      <c r="E301" s="111"/>
      <c r="H301" s="40"/>
      <c r="I301" s="62"/>
      <c r="J301" s="66"/>
      <c r="K301" s="66"/>
      <c r="L301" s="111"/>
    </row>
    <row r="302" spans="1:14" outlineLevel="1" x14ac:dyDescent="0.25">
      <c r="A302" s="44" t="s">
        <v>590</v>
      </c>
      <c r="B302" s="62"/>
      <c r="C302" s="66"/>
      <c r="D302" s="66"/>
      <c r="E302" s="111"/>
      <c r="H302" s="40"/>
      <c r="I302" s="62"/>
      <c r="J302" s="66"/>
      <c r="K302" s="66"/>
      <c r="L302" s="111"/>
    </row>
    <row r="303" spans="1:14" outlineLevel="1" x14ac:dyDescent="0.25">
      <c r="A303" s="44" t="s">
        <v>591</v>
      </c>
      <c r="B303" s="62"/>
      <c r="C303" s="66"/>
      <c r="D303" s="66"/>
      <c r="E303" s="111"/>
      <c r="H303" s="40"/>
      <c r="I303" s="62"/>
      <c r="J303" s="66"/>
      <c r="K303" s="66"/>
      <c r="L303" s="111"/>
    </row>
    <row r="304" spans="1:14" outlineLevel="1" x14ac:dyDescent="0.25">
      <c r="A304" s="44" t="s">
        <v>592</v>
      </c>
      <c r="B304" s="62"/>
      <c r="C304" s="66"/>
      <c r="D304" s="66"/>
      <c r="E304" s="111"/>
      <c r="H304" s="40"/>
      <c r="I304" s="62"/>
      <c r="J304" s="66"/>
      <c r="K304" s="66"/>
      <c r="L304" s="111"/>
    </row>
    <row r="305" spans="1:14" outlineLevel="1" x14ac:dyDescent="0.25">
      <c r="A305" s="44" t="s">
        <v>593</v>
      </c>
      <c r="B305" s="62"/>
      <c r="C305" s="66"/>
      <c r="D305" s="66"/>
      <c r="E305" s="111"/>
      <c r="H305" s="40"/>
      <c r="I305" s="62"/>
      <c r="J305" s="66"/>
      <c r="K305" s="66"/>
      <c r="L305" s="111"/>
    </row>
    <row r="306" spans="1:14" outlineLevel="1" x14ac:dyDescent="0.25">
      <c r="A306" s="44" t="s">
        <v>594</v>
      </c>
      <c r="B306" s="62"/>
      <c r="C306" s="66"/>
      <c r="D306" s="66"/>
      <c r="E306" s="111"/>
      <c r="H306" s="40"/>
      <c r="I306" s="62"/>
      <c r="J306" s="66"/>
      <c r="K306" s="66"/>
      <c r="L306" s="111"/>
    </row>
    <row r="307" spans="1:14" outlineLevel="1" x14ac:dyDescent="0.25">
      <c r="A307" s="44" t="s">
        <v>595</v>
      </c>
      <c r="B307" s="62"/>
      <c r="C307" s="66"/>
      <c r="D307" s="66"/>
      <c r="E307" s="111"/>
      <c r="H307" s="40"/>
      <c r="I307" s="62"/>
      <c r="J307" s="66"/>
      <c r="K307" s="66"/>
      <c r="L307" s="111"/>
      <c r="N307" s="42"/>
    </row>
    <row r="308" spans="1:14" outlineLevel="1" x14ac:dyDescent="0.25">
      <c r="A308" s="44" t="s">
        <v>596</v>
      </c>
      <c r="B308" s="62"/>
      <c r="C308" s="66"/>
      <c r="D308" s="66"/>
      <c r="E308" s="111"/>
      <c r="H308" s="40"/>
      <c r="I308" s="62"/>
      <c r="J308" s="66"/>
      <c r="K308" s="66"/>
      <c r="L308" s="111"/>
      <c r="N308" s="42"/>
    </row>
    <row r="309" spans="1:14" outlineLevel="1" x14ac:dyDescent="0.25">
      <c r="A309" s="44" t="s">
        <v>597</v>
      </c>
      <c r="B309" s="62"/>
      <c r="C309" s="66"/>
      <c r="D309" s="66"/>
      <c r="E309" s="111"/>
      <c r="H309" s="40"/>
      <c r="I309" s="62"/>
      <c r="J309" s="66"/>
      <c r="K309" s="66"/>
      <c r="L309" s="111"/>
      <c r="N309" s="42"/>
    </row>
    <row r="310" spans="1:14" outlineLevel="1" x14ac:dyDescent="0.25">
      <c r="A310" s="44" t="s">
        <v>598</v>
      </c>
      <c r="H310" s="40"/>
      <c r="N310" s="42"/>
    </row>
    <row r="311" spans="1:14" ht="37.5" x14ac:dyDescent="0.25">
      <c r="A311" s="57"/>
      <c r="B311" s="56" t="s">
        <v>187</v>
      </c>
      <c r="C311" s="57"/>
      <c r="D311" s="57"/>
      <c r="E311" s="57"/>
      <c r="F311" s="57"/>
      <c r="G311" s="58"/>
      <c r="H311" s="40"/>
      <c r="I311" s="48"/>
      <c r="J311" s="50"/>
      <c r="K311" s="50"/>
      <c r="L311" s="50"/>
      <c r="M311" s="50"/>
      <c r="N311" s="42"/>
    </row>
    <row r="312" spans="1:14" x14ac:dyDescent="0.25">
      <c r="A312" s="44" t="s">
        <v>599</v>
      </c>
      <c r="B312" s="73" t="s">
        <v>600</v>
      </c>
      <c r="C312" s="44" t="s">
        <v>601</v>
      </c>
      <c r="H312" s="40"/>
      <c r="I312" s="73"/>
      <c r="J312" s="66"/>
      <c r="N312" s="42"/>
    </row>
    <row r="313" spans="1:14" outlineLevel="1" x14ac:dyDescent="0.25">
      <c r="A313" s="44" t="s">
        <v>602</v>
      </c>
      <c r="B313" s="73"/>
      <c r="C313" s="66"/>
      <c r="H313" s="40"/>
      <c r="I313" s="73"/>
      <c r="J313" s="66"/>
      <c r="N313" s="42"/>
    </row>
    <row r="314" spans="1:14" outlineLevel="1" x14ac:dyDescent="0.25">
      <c r="A314" s="44" t="s">
        <v>603</v>
      </c>
      <c r="B314" s="73"/>
      <c r="C314" s="66"/>
      <c r="H314" s="40"/>
      <c r="I314" s="73"/>
      <c r="J314" s="66"/>
      <c r="N314" s="42"/>
    </row>
    <row r="315" spans="1:14" outlineLevel="1" x14ac:dyDescent="0.25">
      <c r="A315" s="44" t="s">
        <v>604</v>
      </c>
      <c r="B315" s="73"/>
      <c r="C315" s="66"/>
      <c r="H315" s="40"/>
      <c r="I315" s="73"/>
      <c r="J315" s="66"/>
      <c r="N315" s="42"/>
    </row>
    <row r="316" spans="1:14" outlineLevel="1" x14ac:dyDescent="0.25">
      <c r="A316" s="44" t="s">
        <v>605</v>
      </c>
      <c r="B316" s="73"/>
      <c r="C316" s="66"/>
      <c r="H316" s="40"/>
      <c r="I316" s="73"/>
      <c r="J316" s="66"/>
      <c r="N316" s="42"/>
    </row>
    <row r="317" spans="1:14" outlineLevel="1" x14ac:dyDescent="0.25">
      <c r="A317" s="44" t="s">
        <v>606</v>
      </c>
      <c r="B317" s="73"/>
      <c r="C317" s="66"/>
      <c r="H317" s="40"/>
      <c r="I317" s="73"/>
      <c r="J317" s="66"/>
      <c r="N317" s="42"/>
    </row>
    <row r="318" spans="1:14" outlineLevel="1" x14ac:dyDescent="0.25">
      <c r="A318" s="44" t="s">
        <v>607</v>
      </c>
      <c r="B318" s="73"/>
      <c r="C318" s="66"/>
      <c r="H318" s="40"/>
      <c r="I318" s="73"/>
      <c r="J318" s="66"/>
      <c r="N318" s="42"/>
    </row>
    <row r="319" spans="1:14" ht="18.75" x14ac:dyDescent="0.25">
      <c r="A319" s="57"/>
      <c r="B319" s="56" t="s">
        <v>188</v>
      </c>
      <c r="C319" s="57"/>
      <c r="D319" s="57"/>
      <c r="E319" s="57"/>
      <c r="F319" s="57"/>
      <c r="G319" s="58"/>
      <c r="H319" s="40"/>
      <c r="I319" s="48"/>
      <c r="J319" s="50"/>
      <c r="K319" s="50"/>
      <c r="L319" s="50"/>
      <c r="M319" s="50"/>
      <c r="N319" s="42"/>
    </row>
    <row r="320" spans="1:14" ht="15" customHeight="1" outlineLevel="1" x14ac:dyDescent="0.25">
      <c r="A320" s="68"/>
      <c r="B320" s="69" t="s">
        <v>608</v>
      </c>
      <c r="C320" s="68"/>
      <c r="D320" s="68"/>
      <c r="E320" s="70"/>
      <c r="F320" s="71"/>
      <c r="G320" s="71"/>
      <c r="H320" s="40"/>
      <c r="L320" s="40"/>
      <c r="M320" s="40"/>
      <c r="N320" s="42"/>
    </row>
    <row r="321" spans="1:14" outlineLevel="1" x14ac:dyDescent="0.25">
      <c r="A321" s="44" t="s">
        <v>609</v>
      </c>
      <c r="B321" s="62" t="s">
        <v>610</v>
      </c>
      <c r="C321" s="62" t="s">
        <v>231</v>
      </c>
      <c r="H321" s="40"/>
      <c r="N321" s="42"/>
    </row>
    <row r="322" spans="1:14" outlineLevel="1" x14ac:dyDescent="0.25">
      <c r="A322" s="44" t="s">
        <v>611</v>
      </c>
      <c r="B322" s="62" t="s">
        <v>612</v>
      </c>
      <c r="C322" s="62" t="s">
        <v>231</v>
      </c>
      <c r="H322" s="40"/>
      <c r="N322" s="42"/>
    </row>
    <row r="323" spans="1:14" outlineLevel="1" x14ac:dyDescent="0.25">
      <c r="A323" s="44" t="s">
        <v>613</v>
      </c>
      <c r="B323" s="62" t="s">
        <v>614</v>
      </c>
      <c r="C323" s="62" t="s">
        <v>164</v>
      </c>
      <c r="H323" s="40"/>
      <c r="I323" s="42"/>
      <c r="J323" s="42"/>
      <c r="K323" s="42"/>
      <c r="L323" s="42"/>
      <c r="M323" s="42"/>
      <c r="N323" s="42"/>
    </row>
    <row r="324" spans="1:14" outlineLevel="1" x14ac:dyDescent="0.25">
      <c r="A324" s="44" t="s">
        <v>615</v>
      </c>
      <c r="B324" s="62" t="s">
        <v>616</v>
      </c>
      <c r="C324" s="62" t="s">
        <v>164</v>
      </c>
      <c r="H324" s="40"/>
      <c r="I324" s="42"/>
      <c r="J324" s="42"/>
      <c r="K324" s="42"/>
      <c r="L324" s="42"/>
      <c r="M324" s="42"/>
      <c r="N324" s="42"/>
    </row>
    <row r="325" spans="1:14" outlineLevel="1" x14ac:dyDescent="0.25">
      <c r="A325" s="44" t="s">
        <v>617</v>
      </c>
      <c r="B325" s="62" t="s">
        <v>618</v>
      </c>
      <c r="C325" s="44" t="s">
        <v>619</v>
      </c>
      <c r="H325" s="40"/>
      <c r="I325" s="42"/>
      <c r="J325" s="42"/>
      <c r="K325" s="42"/>
      <c r="L325" s="42"/>
      <c r="M325" s="42"/>
      <c r="N325" s="42"/>
    </row>
    <row r="326" spans="1:14" outlineLevel="1" x14ac:dyDescent="0.25">
      <c r="A326" s="44" t="s">
        <v>620</v>
      </c>
      <c r="B326" s="62" t="s">
        <v>621</v>
      </c>
      <c r="C326" s="62" t="s">
        <v>164</v>
      </c>
      <c r="H326" s="40"/>
      <c r="I326" s="42"/>
      <c r="J326" s="42"/>
      <c r="K326" s="42"/>
      <c r="L326" s="42"/>
      <c r="M326" s="42"/>
      <c r="N326" s="42"/>
    </row>
    <row r="327" spans="1:14" outlineLevel="1" x14ac:dyDescent="0.25">
      <c r="A327" s="44" t="s">
        <v>622</v>
      </c>
      <c r="B327" s="62" t="s">
        <v>623</v>
      </c>
      <c r="C327" s="62" t="s">
        <v>164</v>
      </c>
      <c r="H327" s="40"/>
      <c r="I327" s="42"/>
      <c r="J327" s="42"/>
      <c r="K327" s="42"/>
      <c r="L327" s="42"/>
      <c r="M327" s="42"/>
      <c r="N327" s="42"/>
    </row>
    <row r="328" spans="1:14" outlineLevel="1" x14ac:dyDescent="0.25">
      <c r="A328" s="44" t="s">
        <v>624</v>
      </c>
      <c r="B328" s="62" t="s">
        <v>625</v>
      </c>
      <c r="C328" s="62" t="s">
        <v>164</v>
      </c>
      <c r="H328" s="40"/>
      <c r="I328" s="42"/>
      <c r="J328" s="42"/>
      <c r="K328" s="42"/>
      <c r="L328" s="42"/>
      <c r="M328" s="42"/>
      <c r="N328" s="42"/>
    </row>
    <row r="329" spans="1:14" ht="30" outlineLevel="1" x14ac:dyDescent="0.25">
      <c r="A329" s="44" t="s">
        <v>626</v>
      </c>
      <c r="B329" s="62" t="s">
        <v>627</v>
      </c>
      <c r="C329" s="44" t="s">
        <v>628</v>
      </c>
      <c r="H329" s="40"/>
      <c r="I329" s="42"/>
      <c r="J329" s="42"/>
      <c r="K329" s="42"/>
      <c r="L329" s="42"/>
      <c r="M329" s="42"/>
      <c r="N329" s="42"/>
    </row>
    <row r="330" spans="1:14" outlineLevel="1" x14ac:dyDescent="0.25">
      <c r="A330" s="44" t="s">
        <v>629</v>
      </c>
      <c r="B330" s="85" t="s">
        <v>630</v>
      </c>
      <c r="H330" s="40"/>
      <c r="I330" s="42"/>
      <c r="J330" s="42"/>
      <c r="K330" s="42"/>
      <c r="L330" s="42"/>
      <c r="M330" s="42"/>
      <c r="N330" s="42"/>
    </row>
    <row r="331" spans="1:14" outlineLevel="1" x14ac:dyDescent="0.25">
      <c r="A331" s="44" t="s">
        <v>631</v>
      </c>
      <c r="B331" s="85" t="s">
        <v>630</v>
      </c>
      <c r="H331" s="40"/>
      <c r="I331" s="42"/>
      <c r="J331" s="42"/>
      <c r="K331" s="42"/>
      <c r="L331" s="42"/>
      <c r="M331" s="42"/>
      <c r="N331" s="42"/>
    </row>
    <row r="332" spans="1:14" outlineLevel="1" x14ac:dyDescent="0.25">
      <c r="A332" s="44" t="s">
        <v>632</v>
      </c>
      <c r="B332" s="85" t="s">
        <v>630</v>
      </c>
      <c r="H332" s="40"/>
      <c r="I332" s="42"/>
      <c r="J332" s="42"/>
      <c r="K332" s="42"/>
      <c r="L332" s="42"/>
      <c r="M332" s="42"/>
      <c r="N332" s="42"/>
    </row>
    <row r="333" spans="1:14" outlineLevel="1" x14ac:dyDescent="0.25">
      <c r="A333" s="44" t="s">
        <v>633</v>
      </c>
      <c r="B333" s="85" t="s">
        <v>630</v>
      </c>
      <c r="H333" s="40"/>
      <c r="I333" s="42"/>
      <c r="J333" s="42"/>
      <c r="K333" s="42"/>
      <c r="L333" s="42"/>
      <c r="M333" s="42"/>
      <c r="N333" s="42"/>
    </row>
    <row r="334" spans="1:14" outlineLevel="1" x14ac:dyDescent="0.25">
      <c r="A334" s="44" t="s">
        <v>634</v>
      </c>
      <c r="B334" s="85" t="s">
        <v>630</v>
      </c>
      <c r="H334" s="40"/>
      <c r="I334" s="42"/>
      <c r="J334" s="42"/>
      <c r="K334" s="42"/>
      <c r="L334" s="42"/>
      <c r="M334" s="42"/>
      <c r="N334" s="42"/>
    </row>
    <row r="335" spans="1:14" outlineLevel="1" x14ac:dyDescent="0.25">
      <c r="A335" s="44" t="s">
        <v>635</v>
      </c>
      <c r="B335" s="85" t="s">
        <v>630</v>
      </c>
      <c r="H335" s="40"/>
      <c r="I335" s="42"/>
      <c r="J335" s="42"/>
      <c r="K335" s="42"/>
      <c r="L335" s="42"/>
      <c r="M335" s="42"/>
      <c r="N335" s="42"/>
    </row>
    <row r="336" spans="1:14" outlineLevel="1" x14ac:dyDescent="0.25">
      <c r="A336" s="44" t="s">
        <v>636</v>
      </c>
      <c r="B336" s="85" t="s">
        <v>630</v>
      </c>
      <c r="H336" s="40"/>
      <c r="I336" s="42"/>
      <c r="J336" s="42"/>
      <c r="K336" s="42"/>
      <c r="L336" s="42"/>
      <c r="M336" s="42"/>
      <c r="N336" s="42"/>
    </row>
    <row r="337" spans="1:14" outlineLevel="1" x14ac:dyDescent="0.25">
      <c r="A337" s="44" t="s">
        <v>637</v>
      </c>
      <c r="B337" s="85" t="s">
        <v>630</v>
      </c>
      <c r="H337" s="40"/>
      <c r="I337" s="42"/>
      <c r="J337" s="42"/>
      <c r="K337" s="42"/>
      <c r="L337" s="42"/>
      <c r="M337" s="42"/>
      <c r="N337" s="42"/>
    </row>
    <row r="338" spans="1:14" outlineLevel="1" x14ac:dyDescent="0.25">
      <c r="A338" s="44" t="s">
        <v>638</v>
      </c>
      <c r="B338" s="85" t="s">
        <v>630</v>
      </c>
      <c r="H338" s="40"/>
      <c r="I338" s="42"/>
      <c r="J338" s="42"/>
      <c r="K338" s="42"/>
      <c r="L338" s="42"/>
      <c r="M338" s="42"/>
      <c r="N338" s="42"/>
    </row>
    <row r="339" spans="1:14" outlineLevel="1" x14ac:dyDescent="0.25">
      <c r="A339" s="44" t="s">
        <v>639</v>
      </c>
      <c r="B339" s="85" t="s">
        <v>630</v>
      </c>
      <c r="H339" s="40"/>
      <c r="I339" s="42"/>
      <c r="J339" s="42"/>
      <c r="K339" s="42"/>
      <c r="L339" s="42"/>
      <c r="M339" s="42"/>
      <c r="N339" s="42"/>
    </row>
    <row r="340" spans="1:14" outlineLevel="1" x14ac:dyDescent="0.25">
      <c r="A340" s="44" t="s">
        <v>640</v>
      </c>
      <c r="B340" s="85" t="s">
        <v>630</v>
      </c>
      <c r="H340" s="40"/>
      <c r="I340" s="42"/>
      <c r="J340" s="42"/>
      <c r="K340" s="42"/>
      <c r="L340" s="42"/>
      <c r="M340" s="42"/>
      <c r="N340" s="42"/>
    </row>
    <row r="341" spans="1:14" outlineLevel="1" x14ac:dyDescent="0.25">
      <c r="A341" s="44" t="s">
        <v>641</v>
      </c>
      <c r="B341" s="85" t="s">
        <v>630</v>
      </c>
      <c r="H341" s="40"/>
      <c r="I341" s="42"/>
      <c r="J341" s="42"/>
      <c r="K341" s="42"/>
      <c r="L341" s="42"/>
      <c r="M341" s="42"/>
      <c r="N341" s="42"/>
    </row>
    <row r="342" spans="1:14" outlineLevel="1" x14ac:dyDescent="0.25">
      <c r="A342" s="44" t="s">
        <v>642</v>
      </c>
      <c r="B342" s="85" t="s">
        <v>630</v>
      </c>
      <c r="H342" s="40"/>
      <c r="I342" s="42"/>
      <c r="J342" s="42"/>
      <c r="K342" s="42"/>
      <c r="L342" s="42"/>
      <c r="M342" s="42"/>
      <c r="N342" s="42"/>
    </row>
    <row r="343" spans="1:14" outlineLevel="1" x14ac:dyDescent="0.25">
      <c r="A343" s="44" t="s">
        <v>643</v>
      </c>
      <c r="B343" s="85" t="s">
        <v>630</v>
      </c>
      <c r="H343" s="40"/>
      <c r="I343" s="42"/>
      <c r="J343" s="42"/>
      <c r="K343" s="42"/>
      <c r="L343" s="42"/>
      <c r="M343" s="42"/>
      <c r="N343" s="42"/>
    </row>
    <row r="344" spans="1:14" outlineLevel="1" x14ac:dyDescent="0.25">
      <c r="A344" s="44" t="s">
        <v>644</v>
      </c>
      <c r="B344" s="85" t="s">
        <v>630</v>
      </c>
      <c r="H344" s="40"/>
      <c r="I344" s="42"/>
      <c r="J344" s="42"/>
      <c r="K344" s="42"/>
      <c r="L344" s="42"/>
      <c r="M344" s="42"/>
      <c r="N344" s="42"/>
    </row>
    <row r="345" spans="1:14" outlineLevel="1" x14ac:dyDescent="0.25">
      <c r="A345" s="44" t="s">
        <v>645</v>
      </c>
      <c r="B345" s="85" t="s">
        <v>630</v>
      </c>
      <c r="H345" s="40"/>
      <c r="I345" s="42"/>
      <c r="J345" s="42"/>
      <c r="K345" s="42"/>
      <c r="L345" s="42"/>
      <c r="M345" s="42"/>
      <c r="N345" s="42"/>
    </row>
    <row r="346" spans="1:14" outlineLevel="1" x14ac:dyDescent="0.25">
      <c r="A346" s="44" t="s">
        <v>646</v>
      </c>
      <c r="B346" s="85" t="s">
        <v>630</v>
      </c>
      <c r="H346" s="40"/>
      <c r="I346" s="42"/>
      <c r="J346" s="42"/>
      <c r="K346" s="42"/>
      <c r="L346" s="42"/>
      <c r="M346" s="42"/>
      <c r="N346" s="42"/>
    </row>
    <row r="347" spans="1:14" outlineLevel="1" x14ac:dyDescent="0.25">
      <c r="A347" s="44" t="s">
        <v>647</v>
      </c>
      <c r="B347" s="85" t="s">
        <v>630</v>
      </c>
      <c r="H347" s="40"/>
      <c r="I347" s="42"/>
      <c r="J347" s="42"/>
      <c r="K347" s="42"/>
      <c r="L347" s="42"/>
      <c r="M347" s="42"/>
      <c r="N347" s="42"/>
    </row>
    <row r="348" spans="1:14" outlineLevel="1" x14ac:dyDescent="0.25">
      <c r="A348" s="44" t="s">
        <v>648</v>
      </c>
      <c r="B348" s="85" t="s">
        <v>630</v>
      </c>
      <c r="H348" s="40"/>
      <c r="I348" s="42"/>
      <c r="J348" s="42"/>
      <c r="K348" s="42"/>
      <c r="L348" s="42"/>
      <c r="M348" s="42"/>
      <c r="N348" s="42"/>
    </row>
    <row r="349" spans="1:14" outlineLevel="1" x14ac:dyDescent="0.25">
      <c r="A349" s="44" t="s">
        <v>649</v>
      </c>
      <c r="B349" s="85" t="s">
        <v>630</v>
      </c>
      <c r="H349" s="40"/>
      <c r="I349" s="42"/>
      <c r="J349" s="42"/>
      <c r="K349" s="42"/>
      <c r="L349" s="42"/>
      <c r="M349" s="42"/>
      <c r="N349" s="42"/>
    </row>
    <row r="350" spans="1:14" outlineLevel="1" x14ac:dyDescent="0.25">
      <c r="A350" s="44" t="s">
        <v>650</v>
      </c>
      <c r="B350" s="85" t="s">
        <v>630</v>
      </c>
      <c r="H350" s="40"/>
      <c r="I350" s="42"/>
      <c r="J350" s="42"/>
      <c r="K350" s="42"/>
      <c r="L350" s="42"/>
      <c r="M350" s="42"/>
      <c r="N350" s="42"/>
    </row>
    <row r="351" spans="1:14" outlineLevel="1" x14ac:dyDescent="0.25">
      <c r="A351" s="44" t="s">
        <v>651</v>
      </c>
      <c r="B351" s="85" t="s">
        <v>630</v>
      </c>
      <c r="H351" s="40"/>
      <c r="I351" s="42"/>
      <c r="J351" s="42"/>
      <c r="K351" s="42"/>
      <c r="L351" s="42"/>
      <c r="M351" s="42"/>
      <c r="N351" s="42"/>
    </row>
    <row r="352" spans="1:14" outlineLevel="1" x14ac:dyDescent="0.25">
      <c r="A352" s="44" t="s">
        <v>652</v>
      </c>
      <c r="B352" s="85" t="s">
        <v>630</v>
      </c>
      <c r="H352" s="40"/>
      <c r="I352" s="42"/>
      <c r="J352" s="42"/>
      <c r="K352" s="42"/>
      <c r="L352" s="42"/>
      <c r="M352" s="42"/>
      <c r="N352" s="42"/>
    </row>
    <row r="353" spans="1:14" outlineLevel="1" x14ac:dyDescent="0.25">
      <c r="A353" s="44" t="s">
        <v>653</v>
      </c>
      <c r="B353" s="85" t="s">
        <v>630</v>
      </c>
      <c r="H353" s="40"/>
      <c r="I353" s="42"/>
      <c r="J353" s="42"/>
      <c r="K353" s="42"/>
      <c r="L353" s="42"/>
      <c r="M353" s="42"/>
      <c r="N353" s="42"/>
    </row>
    <row r="354" spans="1:14" outlineLevel="1" x14ac:dyDescent="0.25">
      <c r="A354" s="44" t="s">
        <v>654</v>
      </c>
      <c r="B354" s="85" t="s">
        <v>630</v>
      </c>
      <c r="H354" s="40"/>
      <c r="I354" s="42"/>
      <c r="J354" s="42"/>
      <c r="K354" s="42"/>
      <c r="L354" s="42"/>
      <c r="M354" s="42"/>
      <c r="N354" s="42"/>
    </row>
    <row r="355" spans="1:14" outlineLevel="1" x14ac:dyDescent="0.25">
      <c r="A355" s="44" t="s">
        <v>655</v>
      </c>
      <c r="B355" s="85" t="s">
        <v>630</v>
      </c>
      <c r="H355" s="40"/>
      <c r="I355" s="42"/>
      <c r="J355" s="42"/>
      <c r="K355" s="42"/>
      <c r="L355" s="42"/>
      <c r="M355" s="42"/>
      <c r="N355" s="42"/>
    </row>
    <row r="356" spans="1:14" outlineLevel="1" x14ac:dyDescent="0.25">
      <c r="A356" s="44" t="s">
        <v>656</v>
      </c>
      <c r="B356" s="85" t="s">
        <v>630</v>
      </c>
      <c r="H356" s="40"/>
      <c r="I356" s="42"/>
      <c r="J356" s="42"/>
      <c r="K356" s="42"/>
      <c r="L356" s="42"/>
      <c r="M356" s="42"/>
      <c r="N356" s="42"/>
    </row>
    <row r="357" spans="1:14" outlineLevel="1" x14ac:dyDescent="0.25">
      <c r="A357" s="44" t="s">
        <v>657</v>
      </c>
      <c r="B357" s="85" t="s">
        <v>630</v>
      </c>
      <c r="H357" s="40"/>
      <c r="I357" s="42"/>
      <c r="J357" s="42"/>
      <c r="K357" s="42"/>
      <c r="L357" s="42"/>
      <c r="M357" s="42"/>
      <c r="N357" s="42"/>
    </row>
    <row r="358" spans="1:14" outlineLevel="1" x14ac:dyDescent="0.25">
      <c r="A358" s="44" t="s">
        <v>658</v>
      </c>
      <c r="B358" s="85" t="s">
        <v>630</v>
      </c>
      <c r="H358" s="40"/>
      <c r="I358" s="42"/>
      <c r="J358" s="42"/>
      <c r="K358" s="42"/>
      <c r="L358" s="42"/>
      <c r="M358" s="42"/>
      <c r="N358" s="42"/>
    </row>
    <row r="359" spans="1:14" outlineLevel="1" x14ac:dyDescent="0.25">
      <c r="A359" s="44" t="s">
        <v>659</v>
      </c>
      <c r="B359" s="85" t="s">
        <v>630</v>
      </c>
      <c r="H359" s="40"/>
      <c r="I359" s="42"/>
      <c r="J359" s="42"/>
      <c r="K359" s="42"/>
      <c r="L359" s="42"/>
      <c r="M359" s="42"/>
      <c r="N359" s="42"/>
    </row>
    <row r="360" spans="1:14" outlineLevel="1" x14ac:dyDescent="0.25">
      <c r="A360" s="44" t="s">
        <v>660</v>
      </c>
      <c r="B360" s="85" t="s">
        <v>630</v>
      </c>
      <c r="H360" s="40"/>
      <c r="I360" s="42"/>
      <c r="J360" s="42"/>
      <c r="K360" s="42"/>
      <c r="L360" s="42"/>
      <c r="M360" s="42"/>
      <c r="N360" s="42"/>
    </row>
    <row r="361" spans="1:14" outlineLevel="1" x14ac:dyDescent="0.25">
      <c r="A361" s="44" t="s">
        <v>661</v>
      </c>
      <c r="B361" s="85" t="s">
        <v>630</v>
      </c>
      <c r="H361" s="40"/>
      <c r="I361" s="42"/>
      <c r="J361" s="42"/>
      <c r="K361" s="42"/>
      <c r="L361" s="42"/>
      <c r="M361" s="42"/>
      <c r="N361" s="42"/>
    </row>
    <row r="362" spans="1:14" outlineLevel="1" x14ac:dyDescent="0.25">
      <c r="A362" s="44" t="s">
        <v>662</v>
      </c>
      <c r="B362" s="85" t="s">
        <v>630</v>
      </c>
      <c r="H362" s="40"/>
      <c r="I362" s="42"/>
      <c r="J362" s="42"/>
      <c r="K362" s="42"/>
      <c r="L362" s="42"/>
      <c r="M362" s="42"/>
      <c r="N362" s="42"/>
    </row>
    <row r="363" spans="1:14" outlineLevel="1" x14ac:dyDescent="0.25">
      <c r="A363" s="44" t="s">
        <v>663</v>
      </c>
      <c r="B363" s="85" t="s">
        <v>630</v>
      </c>
      <c r="H363" s="40"/>
      <c r="I363" s="42"/>
      <c r="J363" s="42"/>
      <c r="K363" s="42"/>
      <c r="L363" s="42"/>
      <c r="M363" s="42"/>
      <c r="N363" s="42"/>
    </row>
    <row r="364" spans="1:14" outlineLevel="1" x14ac:dyDescent="0.25">
      <c r="A364" s="44" t="s">
        <v>664</v>
      </c>
      <c r="B364" s="85" t="s">
        <v>630</v>
      </c>
      <c r="H364" s="40"/>
      <c r="I364" s="42"/>
      <c r="J364" s="42"/>
      <c r="K364" s="42"/>
      <c r="L364" s="42"/>
      <c r="M364" s="42"/>
      <c r="N364" s="42"/>
    </row>
    <row r="365" spans="1:14" outlineLevel="1" x14ac:dyDescent="0.25">
      <c r="A365" s="44" t="s">
        <v>665</v>
      </c>
      <c r="B365" s="85" t="s">
        <v>630</v>
      </c>
      <c r="H365" s="40"/>
      <c r="I365" s="42"/>
      <c r="J365" s="42"/>
      <c r="K365" s="42"/>
      <c r="L365" s="42"/>
      <c r="M365" s="42"/>
      <c r="N365" s="42"/>
    </row>
    <row r="366" spans="1:14" x14ac:dyDescent="0.25">
      <c r="H366" s="40"/>
      <c r="I366" s="42"/>
      <c r="J366" s="42"/>
      <c r="K366" s="42"/>
      <c r="L366" s="42"/>
      <c r="M366" s="42"/>
      <c r="N366" s="42"/>
    </row>
    <row r="367" spans="1:14" x14ac:dyDescent="0.25">
      <c r="H367" s="40"/>
      <c r="I367" s="42"/>
      <c r="J367" s="42"/>
      <c r="K367" s="42"/>
      <c r="L367" s="42"/>
      <c r="M367" s="42"/>
      <c r="N367" s="42"/>
    </row>
    <row r="368" spans="1:14" x14ac:dyDescent="0.25">
      <c r="H368" s="40"/>
      <c r="I368" s="42"/>
      <c r="J368" s="42"/>
      <c r="K368" s="42"/>
      <c r="L368" s="42"/>
      <c r="M368" s="42"/>
      <c r="N368" s="42"/>
    </row>
    <row r="369" spans="1:14" x14ac:dyDescent="0.25">
      <c r="H369" s="40"/>
      <c r="I369" s="42"/>
      <c r="J369" s="42"/>
      <c r="K369" s="42"/>
      <c r="L369" s="42"/>
      <c r="M369" s="42"/>
      <c r="N369" s="42"/>
    </row>
    <row r="370" spans="1:14" x14ac:dyDescent="0.25">
      <c r="H370" s="40"/>
      <c r="I370" s="42"/>
      <c r="J370" s="42"/>
      <c r="K370" s="42"/>
      <c r="L370" s="42"/>
      <c r="M370" s="42"/>
      <c r="N370" s="42"/>
    </row>
    <row r="371" spans="1:14" x14ac:dyDescent="0.25">
      <c r="A371" s="42"/>
      <c r="B371" s="42"/>
      <c r="C371" s="42"/>
      <c r="D371" s="42"/>
      <c r="E371" s="42"/>
      <c r="F371" s="42"/>
      <c r="G371" s="42"/>
      <c r="H371" s="40"/>
      <c r="I371" s="42"/>
      <c r="J371" s="42"/>
      <c r="K371" s="42"/>
      <c r="L371" s="42"/>
      <c r="M371" s="42"/>
      <c r="N371" s="42"/>
    </row>
    <row r="372" spans="1:14" x14ac:dyDescent="0.25">
      <c r="A372" s="42"/>
      <c r="B372" s="42"/>
      <c r="C372" s="42"/>
      <c r="D372" s="42"/>
      <c r="E372" s="42"/>
      <c r="F372" s="42"/>
      <c r="G372" s="42"/>
      <c r="H372" s="40"/>
      <c r="I372" s="42"/>
      <c r="J372" s="42"/>
      <c r="K372" s="42"/>
      <c r="L372" s="42"/>
      <c r="M372" s="42"/>
      <c r="N372" s="42"/>
    </row>
    <row r="373" spans="1:14" x14ac:dyDescent="0.25">
      <c r="A373" s="42"/>
      <c r="B373" s="42"/>
      <c r="C373" s="42"/>
      <c r="D373" s="42"/>
      <c r="E373" s="42"/>
      <c r="F373" s="42"/>
      <c r="G373" s="42"/>
      <c r="H373" s="40"/>
      <c r="I373" s="42"/>
      <c r="J373" s="42"/>
      <c r="K373" s="42"/>
      <c r="L373" s="42"/>
      <c r="M373" s="42"/>
      <c r="N373" s="42"/>
    </row>
    <row r="374" spans="1:14" x14ac:dyDescent="0.25">
      <c r="A374" s="42"/>
      <c r="B374" s="42"/>
      <c r="C374" s="42"/>
      <c r="D374" s="42"/>
      <c r="E374" s="42"/>
      <c r="F374" s="42"/>
      <c r="G374" s="42"/>
      <c r="H374" s="40"/>
      <c r="I374" s="42"/>
      <c r="J374" s="42"/>
      <c r="K374" s="42"/>
      <c r="L374" s="42"/>
      <c r="M374" s="42"/>
      <c r="N374" s="42"/>
    </row>
    <row r="375" spans="1:14" x14ac:dyDescent="0.25">
      <c r="A375" s="42"/>
      <c r="B375" s="42"/>
      <c r="C375" s="42"/>
      <c r="D375" s="42"/>
      <c r="E375" s="42"/>
      <c r="F375" s="42"/>
      <c r="G375" s="42"/>
      <c r="H375" s="40"/>
      <c r="I375" s="42"/>
      <c r="J375" s="42"/>
      <c r="K375" s="42"/>
      <c r="L375" s="42"/>
      <c r="M375" s="42"/>
      <c r="N375" s="42"/>
    </row>
    <row r="376" spans="1:14" x14ac:dyDescent="0.25">
      <c r="A376" s="42"/>
      <c r="B376" s="42"/>
      <c r="C376" s="42"/>
      <c r="D376" s="42"/>
      <c r="E376" s="42"/>
      <c r="F376" s="42"/>
      <c r="G376" s="42"/>
      <c r="H376" s="40"/>
      <c r="I376" s="42"/>
      <c r="J376" s="42"/>
      <c r="K376" s="42"/>
      <c r="L376" s="42"/>
      <c r="M376" s="42"/>
      <c r="N376" s="42"/>
    </row>
    <row r="377" spans="1:14" x14ac:dyDescent="0.25">
      <c r="A377" s="42"/>
      <c r="B377" s="42"/>
      <c r="C377" s="42"/>
      <c r="D377" s="42"/>
      <c r="E377" s="42"/>
      <c r="F377" s="42"/>
      <c r="G377" s="42"/>
      <c r="H377" s="40"/>
      <c r="I377" s="42"/>
      <c r="J377" s="42"/>
      <c r="K377" s="42"/>
      <c r="L377" s="42"/>
      <c r="M377" s="42"/>
      <c r="N377" s="42"/>
    </row>
    <row r="378" spans="1:14" x14ac:dyDescent="0.25">
      <c r="A378" s="42"/>
      <c r="B378" s="42"/>
      <c r="C378" s="42"/>
      <c r="D378" s="42"/>
      <c r="E378" s="42"/>
      <c r="F378" s="42"/>
      <c r="G378" s="42"/>
      <c r="H378" s="40"/>
      <c r="I378" s="42"/>
      <c r="J378" s="42"/>
      <c r="K378" s="42"/>
      <c r="L378" s="42"/>
      <c r="M378" s="42"/>
      <c r="N378" s="42"/>
    </row>
    <row r="379" spans="1:14" x14ac:dyDescent="0.25">
      <c r="A379" s="42"/>
      <c r="B379" s="42"/>
      <c r="C379" s="42"/>
      <c r="D379" s="42"/>
      <c r="E379" s="42"/>
      <c r="F379" s="42"/>
      <c r="G379" s="42"/>
      <c r="H379" s="40"/>
      <c r="I379" s="42"/>
      <c r="J379" s="42"/>
      <c r="K379" s="42"/>
      <c r="L379" s="42"/>
      <c r="M379" s="42"/>
      <c r="N379" s="42"/>
    </row>
    <row r="380" spans="1:14" x14ac:dyDescent="0.25">
      <c r="A380" s="42"/>
      <c r="B380" s="42"/>
      <c r="C380" s="42"/>
      <c r="D380" s="42"/>
      <c r="E380" s="42"/>
      <c r="F380" s="42"/>
      <c r="G380" s="42"/>
      <c r="H380" s="40"/>
      <c r="I380" s="42"/>
      <c r="J380" s="42"/>
      <c r="K380" s="42"/>
      <c r="L380" s="42"/>
      <c r="M380" s="42"/>
      <c r="N380" s="42"/>
    </row>
    <row r="381" spans="1:14" x14ac:dyDescent="0.25">
      <c r="A381" s="42"/>
      <c r="B381" s="42"/>
      <c r="C381" s="42"/>
      <c r="D381" s="42"/>
      <c r="E381" s="42"/>
      <c r="F381" s="42"/>
      <c r="G381" s="42"/>
      <c r="H381" s="40"/>
      <c r="I381" s="42"/>
      <c r="J381" s="42"/>
      <c r="K381" s="42"/>
      <c r="L381" s="42"/>
      <c r="M381" s="42"/>
      <c r="N381" s="42"/>
    </row>
    <row r="382" spans="1:14" x14ac:dyDescent="0.25">
      <c r="A382" s="42"/>
      <c r="B382" s="42"/>
      <c r="C382" s="42"/>
      <c r="D382" s="42"/>
      <c r="E382" s="42"/>
      <c r="F382" s="42"/>
      <c r="G382" s="42"/>
      <c r="H382" s="40"/>
      <c r="I382" s="42"/>
      <c r="J382" s="42"/>
      <c r="K382" s="42"/>
      <c r="L382" s="42"/>
      <c r="M382" s="42"/>
      <c r="N382" s="42"/>
    </row>
    <row r="383" spans="1:14" x14ac:dyDescent="0.25">
      <c r="A383" s="42"/>
      <c r="B383" s="42"/>
      <c r="C383" s="42"/>
      <c r="D383" s="42"/>
      <c r="E383" s="42"/>
      <c r="F383" s="42"/>
      <c r="G383" s="42"/>
      <c r="H383" s="40"/>
      <c r="I383" s="42"/>
      <c r="J383" s="42"/>
      <c r="K383" s="42"/>
      <c r="L383" s="42"/>
      <c r="M383" s="42"/>
      <c r="N383" s="42"/>
    </row>
    <row r="384" spans="1:14" x14ac:dyDescent="0.25">
      <c r="A384" s="42"/>
      <c r="B384" s="42"/>
      <c r="C384" s="42"/>
      <c r="D384" s="42"/>
      <c r="E384" s="42"/>
      <c r="F384" s="42"/>
      <c r="G384" s="42"/>
      <c r="H384" s="40"/>
      <c r="I384" s="42"/>
      <c r="J384" s="42"/>
      <c r="K384" s="42"/>
      <c r="L384" s="42"/>
      <c r="M384" s="42"/>
      <c r="N384" s="42"/>
    </row>
    <row r="385" spans="1:14" x14ac:dyDescent="0.25">
      <c r="A385" s="42"/>
      <c r="B385" s="42"/>
      <c r="C385" s="42"/>
      <c r="D385" s="42"/>
      <c r="E385" s="42"/>
      <c r="F385" s="42"/>
      <c r="G385" s="42"/>
      <c r="H385" s="40"/>
      <c r="I385" s="42"/>
      <c r="J385" s="42"/>
      <c r="K385" s="42"/>
      <c r="L385" s="42"/>
      <c r="M385" s="42"/>
      <c r="N385" s="42"/>
    </row>
    <row r="386" spans="1:14" x14ac:dyDescent="0.25">
      <c r="A386" s="42"/>
      <c r="B386" s="42"/>
      <c r="C386" s="42"/>
      <c r="D386" s="42"/>
      <c r="E386" s="42"/>
      <c r="F386" s="42"/>
      <c r="G386" s="42"/>
      <c r="H386" s="40"/>
      <c r="I386" s="42"/>
      <c r="J386" s="42"/>
      <c r="K386" s="42"/>
      <c r="L386" s="42"/>
      <c r="M386" s="42"/>
      <c r="N386" s="42"/>
    </row>
    <row r="387" spans="1:14" x14ac:dyDescent="0.25">
      <c r="A387" s="42"/>
      <c r="B387" s="42"/>
      <c r="C387" s="42"/>
      <c r="D387" s="42"/>
      <c r="E387" s="42"/>
      <c r="F387" s="42"/>
      <c r="G387" s="42"/>
      <c r="H387" s="40"/>
      <c r="I387" s="42"/>
      <c r="J387" s="42"/>
      <c r="K387" s="42"/>
      <c r="L387" s="42"/>
      <c r="M387" s="42"/>
      <c r="N387" s="42"/>
    </row>
    <row r="388" spans="1:14" x14ac:dyDescent="0.25">
      <c r="A388" s="42"/>
      <c r="B388" s="42"/>
      <c r="C388" s="42"/>
      <c r="D388" s="42"/>
      <c r="E388" s="42"/>
      <c r="F388" s="42"/>
      <c r="G388" s="42"/>
      <c r="H388" s="40"/>
      <c r="I388" s="42"/>
      <c r="J388" s="42"/>
      <c r="K388" s="42"/>
      <c r="L388" s="42"/>
      <c r="M388" s="42"/>
      <c r="N388" s="42"/>
    </row>
    <row r="389" spans="1:14" x14ac:dyDescent="0.25">
      <c r="A389" s="42"/>
      <c r="B389" s="42"/>
      <c r="C389" s="42"/>
      <c r="D389" s="42"/>
      <c r="E389" s="42"/>
      <c r="F389" s="42"/>
      <c r="G389" s="42"/>
      <c r="H389" s="40"/>
      <c r="I389" s="42"/>
      <c r="J389" s="42"/>
      <c r="K389" s="42"/>
      <c r="L389" s="42"/>
      <c r="M389" s="42"/>
      <c r="N389" s="42"/>
    </row>
    <row r="390" spans="1:14" x14ac:dyDescent="0.25">
      <c r="A390" s="42"/>
      <c r="B390" s="42"/>
      <c r="C390" s="42"/>
      <c r="D390" s="42"/>
      <c r="E390" s="42"/>
      <c r="F390" s="42"/>
      <c r="G390" s="42"/>
      <c r="H390" s="40"/>
      <c r="I390" s="42"/>
      <c r="J390" s="42"/>
      <c r="K390" s="42"/>
      <c r="L390" s="42"/>
      <c r="M390" s="42"/>
      <c r="N390" s="42"/>
    </row>
    <row r="391" spans="1:14" x14ac:dyDescent="0.25">
      <c r="A391" s="42"/>
      <c r="B391" s="42"/>
      <c r="C391" s="42"/>
      <c r="D391" s="42"/>
      <c r="E391" s="42"/>
      <c r="F391" s="42"/>
      <c r="G391" s="42"/>
      <c r="H391" s="40"/>
      <c r="I391" s="42"/>
      <c r="J391" s="42"/>
      <c r="K391" s="42"/>
      <c r="L391" s="42"/>
      <c r="M391" s="42"/>
      <c r="N391" s="42"/>
    </row>
    <row r="392" spans="1:14" x14ac:dyDescent="0.25">
      <c r="A392" s="42"/>
      <c r="B392" s="42"/>
      <c r="C392" s="42"/>
      <c r="D392" s="42"/>
      <c r="E392" s="42"/>
      <c r="F392" s="42"/>
      <c r="G392" s="42"/>
      <c r="H392" s="40"/>
      <c r="I392" s="42"/>
      <c r="J392" s="42"/>
      <c r="K392" s="42"/>
      <c r="L392" s="42"/>
      <c r="M392" s="42"/>
      <c r="N392" s="42"/>
    </row>
    <row r="393" spans="1:14" x14ac:dyDescent="0.25">
      <c r="A393" s="42"/>
      <c r="B393" s="42"/>
      <c r="C393" s="42"/>
      <c r="D393" s="42"/>
      <c r="E393" s="42"/>
      <c r="F393" s="42"/>
      <c r="G393" s="42"/>
      <c r="H393" s="40"/>
      <c r="I393" s="42"/>
      <c r="J393" s="42"/>
      <c r="K393" s="42"/>
      <c r="L393" s="42"/>
      <c r="M393" s="42"/>
      <c r="N393" s="42"/>
    </row>
    <row r="394" spans="1:14" x14ac:dyDescent="0.25">
      <c r="A394" s="42"/>
      <c r="B394" s="42"/>
      <c r="C394" s="42"/>
      <c r="D394" s="42"/>
      <c r="E394" s="42"/>
      <c r="F394" s="42"/>
      <c r="G394" s="42"/>
      <c r="H394" s="40"/>
      <c r="I394" s="42"/>
      <c r="J394" s="42"/>
      <c r="K394" s="42"/>
      <c r="L394" s="42"/>
      <c r="M394" s="42"/>
      <c r="N394" s="42"/>
    </row>
    <row r="395" spans="1:14" x14ac:dyDescent="0.25">
      <c r="A395" s="42"/>
      <c r="B395" s="42"/>
      <c r="C395" s="42"/>
      <c r="D395" s="42"/>
      <c r="E395" s="42"/>
      <c r="F395" s="42"/>
      <c r="G395" s="42"/>
      <c r="H395" s="40"/>
      <c r="I395" s="42"/>
      <c r="J395" s="42"/>
      <c r="K395" s="42"/>
      <c r="L395" s="42"/>
      <c r="M395" s="42"/>
      <c r="N395" s="42"/>
    </row>
    <row r="396" spans="1:14" x14ac:dyDescent="0.25">
      <c r="A396" s="42"/>
      <c r="B396" s="42"/>
      <c r="C396" s="42"/>
      <c r="D396" s="42"/>
      <c r="E396" s="42"/>
      <c r="F396" s="42"/>
      <c r="G396" s="42"/>
      <c r="H396" s="40"/>
      <c r="I396" s="42"/>
      <c r="J396" s="42"/>
      <c r="K396" s="42"/>
      <c r="L396" s="42"/>
      <c r="M396" s="42"/>
      <c r="N396" s="42"/>
    </row>
    <row r="397" spans="1:14" x14ac:dyDescent="0.25">
      <c r="A397" s="42"/>
      <c r="B397" s="42"/>
      <c r="C397" s="42"/>
      <c r="D397" s="42"/>
      <c r="E397" s="42"/>
      <c r="F397" s="42"/>
      <c r="G397" s="42"/>
      <c r="H397" s="40"/>
      <c r="I397" s="42"/>
      <c r="J397" s="42"/>
      <c r="K397" s="42"/>
      <c r="L397" s="42"/>
      <c r="M397" s="42"/>
      <c r="N397" s="42"/>
    </row>
    <row r="398" spans="1:14" x14ac:dyDescent="0.25">
      <c r="A398" s="42"/>
      <c r="B398" s="42"/>
      <c r="C398" s="42"/>
      <c r="D398" s="42"/>
      <c r="E398" s="42"/>
      <c r="F398" s="42"/>
      <c r="G398" s="42"/>
      <c r="H398" s="40"/>
      <c r="I398" s="42"/>
      <c r="J398" s="42"/>
      <c r="K398" s="42"/>
      <c r="L398" s="42"/>
      <c r="M398" s="42"/>
      <c r="N398" s="42"/>
    </row>
    <row r="399" spans="1:14" x14ac:dyDescent="0.25">
      <c r="A399" s="42"/>
      <c r="B399" s="42"/>
      <c r="C399" s="42"/>
      <c r="D399" s="42"/>
      <c r="E399" s="42"/>
      <c r="F399" s="42"/>
      <c r="G399" s="42"/>
      <c r="H399" s="40"/>
      <c r="I399" s="42"/>
      <c r="J399" s="42"/>
      <c r="K399" s="42"/>
      <c r="L399" s="42"/>
      <c r="M399" s="42"/>
      <c r="N399" s="42"/>
    </row>
    <row r="400" spans="1:14" x14ac:dyDescent="0.25">
      <c r="A400" s="42"/>
      <c r="B400" s="42"/>
      <c r="C400" s="42"/>
      <c r="D400" s="42"/>
      <c r="E400" s="42"/>
      <c r="F400" s="42"/>
      <c r="G400" s="42"/>
      <c r="H400" s="40"/>
      <c r="I400" s="42"/>
      <c r="J400" s="42"/>
      <c r="K400" s="42"/>
      <c r="L400" s="42"/>
      <c r="M400" s="42"/>
      <c r="N400" s="42"/>
    </row>
    <row r="401" spans="1:14" x14ac:dyDescent="0.25">
      <c r="A401" s="42"/>
      <c r="B401" s="42"/>
      <c r="C401" s="42"/>
      <c r="D401" s="42"/>
      <c r="E401" s="42"/>
      <c r="F401" s="42"/>
      <c r="G401" s="42"/>
      <c r="H401" s="40"/>
      <c r="I401" s="42"/>
      <c r="J401" s="42"/>
      <c r="K401" s="42"/>
      <c r="L401" s="42"/>
      <c r="M401" s="42"/>
      <c r="N401" s="42"/>
    </row>
    <row r="402" spans="1:14" x14ac:dyDescent="0.25">
      <c r="A402" s="42"/>
      <c r="B402" s="42"/>
      <c r="C402" s="42"/>
      <c r="D402" s="42"/>
      <c r="E402" s="42"/>
      <c r="F402" s="42"/>
      <c r="G402" s="42"/>
      <c r="H402" s="40"/>
      <c r="I402" s="42"/>
      <c r="J402" s="42"/>
      <c r="K402" s="42"/>
      <c r="L402" s="42"/>
      <c r="M402" s="42"/>
      <c r="N402" s="42"/>
    </row>
    <row r="403" spans="1:14" x14ac:dyDescent="0.25">
      <c r="A403" s="42"/>
      <c r="B403" s="42"/>
      <c r="C403" s="42"/>
      <c r="D403" s="42"/>
      <c r="E403" s="42"/>
      <c r="F403" s="42"/>
      <c r="G403" s="42"/>
      <c r="H403" s="40"/>
      <c r="I403" s="42"/>
      <c r="J403" s="42"/>
      <c r="K403" s="42"/>
      <c r="L403" s="42"/>
      <c r="M403" s="42"/>
      <c r="N403" s="42"/>
    </row>
    <row r="404" spans="1:14" x14ac:dyDescent="0.25">
      <c r="A404" s="42"/>
      <c r="B404" s="42"/>
      <c r="C404" s="42"/>
      <c r="D404" s="42"/>
      <c r="E404" s="42"/>
      <c r="F404" s="42"/>
      <c r="G404" s="42"/>
      <c r="H404" s="40"/>
      <c r="I404" s="42"/>
      <c r="J404" s="42"/>
      <c r="K404" s="42"/>
      <c r="L404" s="42"/>
      <c r="M404" s="42"/>
      <c r="N404" s="42"/>
    </row>
    <row r="405" spans="1:14" x14ac:dyDescent="0.25">
      <c r="A405" s="42"/>
      <c r="B405" s="42"/>
      <c r="C405" s="42"/>
      <c r="D405" s="42"/>
      <c r="E405" s="42"/>
      <c r="F405" s="42"/>
      <c r="G405" s="42"/>
      <c r="H405" s="40"/>
      <c r="I405" s="42"/>
      <c r="J405" s="42"/>
      <c r="K405" s="42"/>
      <c r="L405" s="42"/>
      <c r="M405" s="42"/>
      <c r="N405" s="42"/>
    </row>
    <row r="406" spans="1:14" x14ac:dyDescent="0.25">
      <c r="A406" s="42"/>
      <c r="B406" s="42"/>
      <c r="C406" s="42"/>
      <c r="D406" s="42"/>
      <c r="E406" s="42"/>
      <c r="F406" s="42"/>
      <c r="G406" s="42"/>
      <c r="H406" s="40"/>
      <c r="I406" s="42"/>
      <c r="J406" s="42"/>
      <c r="K406" s="42"/>
      <c r="L406" s="42"/>
      <c r="M406" s="42"/>
      <c r="N406" s="42"/>
    </row>
    <row r="407" spans="1:14" x14ac:dyDescent="0.25">
      <c r="A407" s="42"/>
      <c r="B407" s="42"/>
      <c r="C407" s="42"/>
      <c r="D407" s="42"/>
      <c r="E407" s="42"/>
      <c r="F407" s="42"/>
      <c r="G407" s="42"/>
      <c r="H407" s="40"/>
      <c r="I407" s="42"/>
      <c r="J407" s="42"/>
      <c r="K407" s="42"/>
      <c r="L407" s="42"/>
      <c r="M407" s="42"/>
      <c r="N407" s="42"/>
    </row>
    <row r="408" spans="1:14" x14ac:dyDescent="0.25">
      <c r="A408" s="42"/>
      <c r="B408" s="42"/>
      <c r="C408" s="42"/>
      <c r="D408" s="42"/>
      <c r="E408" s="42"/>
      <c r="F408" s="42"/>
      <c r="G408" s="42"/>
      <c r="H408" s="40"/>
      <c r="I408" s="42"/>
      <c r="J408" s="42"/>
      <c r="K408" s="42"/>
      <c r="L408" s="42"/>
      <c r="M408" s="42"/>
      <c r="N408" s="42"/>
    </row>
    <row r="409" spans="1:14" x14ac:dyDescent="0.25">
      <c r="A409" s="42"/>
      <c r="B409" s="42"/>
      <c r="C409" s="42"/>
      <c r="D409" s="42"/>
      <c r="E409" s="42"/>
      <c r="F409" s="42"/>
      <c r="G409" s="42"/>
      <c r="H409" s="40"/>
      <c r="I409" s="42"/>
      <c r="J409" s="42"/>
      <c r="K409" s="42"/>
      <c r="L409" s="42"/>
      <c r="M409" s="42"/>
      <c r="N409" s="42"/>
    </row>
    <row r="410" spans="1:14" x14ac:dyDescent="0.25">
      <c r="A410" s="42"/>
      <c r="B410" s="42"/>
      <c r="C410" s="42"/>
      <c r="D410" s="42"/>
      <c r="E410" s="42"/>
      <c r="F410" s="42"/>
      <c r="G410" s="42"/>
      <c r="H410" s="40"/>
      <c r="I410" s="42"/>
      <c r="J410" s="42"/>
      <c r="K410" s="42"/>
      <c r="L410" s="42"/>
      <c r="M410" s="42"/>
      <c r="N410" s="42"/>
    </row>
    <row r="411" spans="1:14" x14ac:dyDescent="0.25">
      <c r="A411" s="42"/>
      <c r="B411" s="42"/>
      <c r="C411" s="42"/>
      <c r="D411" s="42"/>
      <c r="E411" s="42"/>
      <c r="F411" s="42"/>
      <c r="G411" s="42"/>
      <c r="H411" s="40"/>
      <c r="I411" s="42"/>
      <c r="J411" s="42"/>
      <c r="K411" s="42"/>
      <c r="L411" s="42"/>
      <c r="M411" s="42"/>
      <c r="N411" s="42"/>
    </row>
    <row r="412" spans="1:14" x14ac:dyDescent="0.25">
      <c r="A412" s="42"/>
      <c r="B412" s="42"/>
      <c r="C412" s="42"/>
      <c r="D412" s="42"/>
      <c r="E412" s="42"/>
      <c r="F412" s="42"/>
      <c r="G412" s="42"/>
      <c r="H412" s="40"/>
      <c r="I412" s="42"/>
      <c r="J412" s="42"/>
      <c r="K412" s="42"/>
      <c r="L412" s="42"/>
      <c r="M412" s="42"/>
      <c r="N412" s="42"/>
    </row>
    <row r="413" spans="1:14" x14ac:dyDescent="0.25">
      <c r="A413" s="42"/>
      <c r="B413" s="42"/>
      <c r="C413" s="42"/>
      <c r="D413" s="42"/>
      <c r="E413" s="42"/>
      <c r="F413" s="42"/>
      <c r="G413" s="42"/>
      <c r="H413" s="40"/>
      <c r="I413" s="42"/>
      <c r="J413" s="42"/>
      <c r="K413" s="42"/>
      <c r="L413" s="42"/>
      <c r="M413" s="42"/>
      <c r="N413" s="42"/>
    </row>
  </sheetData>
  <protectedRanges>
    <protectedRange sqref="B59:B64" name="HTT General"/>
    <protectedRange sqref="B78:B82" name="HTT General_1"/>
    <protectedRange sqref="B128:B136" name="Range6"/>
    <protectedRange sqref="B156: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505" right="0.70866141732283505" top="0.74803149606299202" bottom="0.74803149606299202" header="0.31496062992126" footer="0.31496062992126"/>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115" zoomScaleNormal="115" zoomScaleSheetLayoutView="80" zoomScalePageLayoutView="80" workbookViewId="0"/>
  </sheetViews>
  <sheetFormatPr defaultColWidth="8.85546875" defaultRowHeight="15" outlineLevelRow="1" x14ac:dyDescent="0.25"/>
  <cols>
    <col min="1" max="1" width="13.85546875" style="119" customWidth="1"/>
    <col min="2" max="2" width="60.85546875" style="119" customWidth="1"/>
    <col min="3" max="3" width="41" style="119" customWidth="1"/>
    <col min="4" max="4" width="40.85546875" style="119" customWidth="1"/>
    <col min="5" max="5" width="6.7109375" style="119" customWidth="1"/>
    <col min="6" max="6" width="41.5703125" style="119" customWidth="1"/>
    <col min="7" max="7" width="41.5703125" style="113" customWidth="1"/>
    <col min="8" max="16384" width="8.85546875" style="115"/>
  </cols>
  <sheetData>
    <row r="1" spans="1:7" ht="31.5" x14ac:dyDescent="0.25">
      <c r="A1" s="1" t="s">
        <v>666</v>
      </c>
      <c r="B1" s="1"/>
      <c r="C1" s="113"/>
      <c r="D1" s="113"/>
      <c r="E1" s="113"/>
      <c r="F1" s="114" t="s">
        <v>179</v>
      </c>
    </row>
    <row r="2" spans="1:7" ht="15.75" thickBot="1" x14ac:dyDescent="0.3">
      <c r="A2" s="113"/>
      <c r="B2" s="113"/>
      <c r="C2" s="113"/>
      <c r="D2" s="113"/>
      <c r="E2" s="113"/>
      <c r="F2" s="113"/>
    </row>
    <row r="3" spans="1:7" ht="19.5" thickBot="1" x14ac:dyDescent="0.3">
      <c r="A3" s="116"/>
      <c r="B3" s="117" t="s">
        <v>180</v>
      </c>
      <c r="C3" s="118" t="s">
        <v>181</v>
      </c>
      <c r="D3" s="116"/>
      <c r="E3" s="116"/>
      <c r="F3" s="116"/>
      <c r="G3" s="116"/>
    </row>
    <row r="4" spans="1:7" ht="15.75" thickBot="1" x14ac:dyDescent="0.3"/>
    <row r="5" spans="1:7" ht="18.75" x14ac:dyDescent="0.25">
      <c r="A5" s="120"/>
      <c r="B5" s="121" t="s">
        <v>667</v>
      </c>
      <c r="C5" s="120"/>
      <c r="E5" s="122"/>
      <c r="F5" s="122"/>
    </row>
    <row r="6" spans="1:7" x14ac:dyDescent="0.25">
      <c r="B6" s="123" t="s">
        <v>668</v>
      </c>
    </row>
    <row r="7" spans="1:7" x14ac:dyDescent="0.25">
      <c r="B7" s="124" t="s">
        <v>669</v>
      </c>
    </row>
    <row r="8" spans="1:7" ht="15.75" thickBot="1" x14ac:dyDescent="0.3">
      <c r="B8" s="125" t="s">
        <v>670</v>
      </c>
    </row>
    <row r="9" spans="1:7" x14ac:dyDescent="0.25">
      <c r="B9" s="126"/>
    </row>
    <row r="10" spans="1:7" ht="37.5" x14ac:dyDescent="0.25">
      <c r="A10" s="127" t="s">
        <v>189</v>
      </c>
      <c r="B10" s="127" t="s">
        <v>668</v>
      </c>
      <c r="C10" s="128"/>
      <c r="D10" s="128"/>
      <c r="E10" s="128"/>
      <c r="F10" s="128"/>
      <c r="G10" s="129"/>
    </row>
    <row r="11" spans="1:7" ht="15" customHeight="1" x14ac:dyDescent="0.25">
      <c r="A11" s="130"/>
      <c r="B11" s="131" t="s">
        <v>671</v>
      </c>
      <c r="C11" s="130" t="s">
        <v>224</v>
      </c>
      <c r="D11" s="130"/>
      <c r="E11" s="130"/>
      <c r="F11" s="132" t="s">
        <v>672</v>
      </c>
      <c r="G11" s="132"/>
    </row>
    <row r="12" spans="1:7" x14ac:dyDescent="0.25">
      <c r="A12" s="119" t="s">
        <v>673</v>
      </c>
      <c r="B12" s="119" t="s">
        <v>674</v>
      </c>
      <c r="C12" s="133">
        <v>56332.442010190003</v>
      </c>
      <c r="F12" s="134">
        <v>1</v>
      </c>
    </row>
    <row r="13" spans="1:7" x14ac:dyDescent="0.25">
      <c r="A13" s="119" t="s">
        <v>675</v>
      </c>
      <c r="B13" s="119" t="s">
        <v>676</v>
      </c>
      <c r="C13" s="133">
        <v>0</v>
      </c>
      <c r="F13" s="134">
        <v>0</v>
      </c>
    </row>
    <row r="14" spans="1:7" x14ac:dyDescent="0.25">
      <c r="A14" s="119" t="s">
        <v>677</v>
      </c>
      <c r="B14" s="119" t="s">
        <v>262</v>
      </c>
      <c r="C14" s="133">
        <v>0</v>
      </c>
      <c r="F14" s="134">
        <v>0</v>
      </c>
    </row>
    <row r="15" spans="1:7" x14ac:dyDescent="0.25">
      <c r="A15" s="119" t="s">
        <v>678</v>
      </c>
      <c r="B15" s="135" t="s">
        <v>264</v>
      </c>
      <c r="C15" s="133">
        <v>56332.442010190003</v>
      </c>
      <c r="F15" s="136">
        <v>1</v>
      </c>
    </row>
    <row r="16" spans="1:7" outlineLevel="1" x14ac:dyDescent="0.25">
      <c r="A16" s="119" t="s">
        <v>679</v>
      </c>
      <c r="B16" s="85"/>
      <c r="F16" s="137"/>
    </row>
    <row r="17" spans="1:7" outlineLevel="1" x14ac:dyDescent="0.25">
      <c r="A17" s="119" t="s">
        <v>680</v>
      </c>
      <c r="B17" s="85"/>
      <c r="F17" s="137"/>
    </row>
    <row r="18" spans="1:7" outlineLevel="1" x14ac:dyDescent="0.25">
      <c r="A18" s="119" t="s">
        <v>681</v>
      </c>
      <c r="B18" s="85"/>
      <c r="F18" s="137"/>
    </row>
    <row r="19" spans="1:7" outlineLevel="1" x14ac:dyDescent="0.25">
      <c r="A19" s="119" t="s">
        <v>682</v>
      </c>
      <c r="B19" s="85"/>
      <c r="F19" s="137"/>
    </row>
    <row r="20" spans="1:7" outlineLevel="1" x14ac:dyDescent="0.25">
      <c r="A20" s="119" t="s">
        <v>683</v>
      </c>
      <c r="B20" s="85"/>
      <c r="F20" s="137"/>
    </row>
    <row r="21" spans="1:7" outlineLevel="1" x14ac:dyDescent="0.25">
      <c r="A21" s="119" t="s">
        <v>684</v>
      </c>
      <c r="B21" s="85"/>
      <c r="F21" s="137"/>
    </row>
    <row r="22" spans="1:7" outlineLevel="1" x14ac:dyDescent="0.25">
      <c r="A22" s="119" t="s">
        <v>685</v>
      </c>
      <c r="B22" s="85"/>
      <c r="F22" s="137"/>
    </row>
    <row r="23" spans="1:7" outlineLevel="1" x14ac:dyDescent="0.25">
      <c r="A23" s="119" t="s">
        <v>686</v>
      </c>
      <c r="B23" s="85"/>
      <c r="F23" s="137"/>
    </row>
    <row r="24" spans="1:7" outlineLevel="1" x14ac:dyDescent="0.25">
      <c r="A24" s="119" t="s">
        <v>687</v>
      </c>
      <c r="B24" s="85"/>
      <c r="F24" s="137"/>
    </row>
    <row r="25" spans="1:7" outlineLevel="1" x14ac:dyDescent="0.25">
      <c r="A25" s="119" t="s">
        <v>688</v>
      </c>
      <c r="B25" s="85"/>
      <c r="F25" s="137"/>
    </row>
    <row r="26" spans="1:7" outlineLevel="1" x14ac:dyDescent="0.25">
      <c r="A26" s="119" t="s">
        <v>689</v>
      </c>
      <c r="B26" s="85"/>
      <c r="C26" s="115"/>
      <c r="D26" s="115"/>
      <c r="E26" s="115"/>
      <c r="F26" s="137"/>
    </row>
    <row r="27" spans="1:7" ht="15" customHeight="1" x14ac:dyDescent="0.25">
      <c r="A27" s="130"/>
      <c r="B27" s="131" t="s">
        <v>690</v>
      </c>
      <c r="C27" s="130" t="s">
        <v>691</v>
      </c>
      <c r="D27" s="130" t="s">
        <v>692</v>
      </c>
      <c r="E27" s="138"/>
      <c r="F27" s="130" t="s">
        <v>693</v>
      </c>
      <c r="G27" s="132"/>
    </row>
    <row r="28" spans="1:7" x14ac:dyDescent="0.25">
      <c r="A28" s="119" t="s">
        <v>694</v>
      </c>
      <c r="B28" s="119" t="s">
        <v>695</v>
      </c>
      <c r="C28" s="133">
        <v>323414</v>
      </c>
      <c r="D28" s="139">
        <v>0</v>
      </c>
      <c r="F28" s="133">
        <v>323414</v>
      </c>
    </row>
    <row r="29" spans="1:7" outlineLevel="1" x14ac:dyDescent="0.25">
      <c r="A29" s="119" t="s">
        <v>696</v>
      </c>
      <c r="B29" s="62"/>
    </row>
    <row r="30" spans="1:7" outlineLevel="1" x14ac:dyDescent="0.25">
      <c r="A30" s="119" t="s">
        <v>697</v>
      </c>
      <c r="B30" s="62"/>
    </row>
    <row r="31" spans="1:7" outlineLevel="1" x14ac:dyDescent="0.25">
      <c r="A31" s="119" t="s">
        <v>698</v>
      </c>
      <c r="B31" s="140"/>
    </row>
    <row r="32" spans="1:7" outlineLevel="1" x14ac:dyDescent="0.25">
      <c r="A32" s="119" t="s">
        <v>699</v>
      </c>
      <c r="B32" s="140"/>
    </row>
    <row r="33" spans="1:7" outlineLevel="1" x14ac:dyDescent="0.25">
      <c r="A33" s="119" t="s">
        <v>700</v>
      </c>
      <c r="B33" s="140"/>
    </row>
    <row r="34" spans="1:7" outlineLevel="1" x14ac:dyDescent="0.25">
      <c r="A34" s="119" t="s">
        <v>701</v>
      </c>
      <c r="B34" s="140"/>
    </row>
    <row r="35" spans="1:7" ht="15" customHeight="1" x14ac:dyDescent="0.25">
      <c r="A35" s="130"/>
      <c r="B35" s="131" t="s">
        <v>702</v>
      </c>
      <c r="C35" s="130" t="s">
        <v>703</v>
      </c>
      <c r="D35" s="130" t="s">
        <v>704</v>
      </c>
      <c r="E35" s="138"/>
      <c r="F35" s="132" t="s">
        <v>672</v>
      </c>
      <c r="G35" s="132"/>
    </row>
    <row r="36" spans="1:7" x14ac:dyDescent="0.25">
      <c r="A36" s="119" t="s">
        <v>705</v>
      </c>
      <c r="B36" s="119" t="s">
        <v>706</v>
      </c>
      <c r="C36" s="136">
        <v>4.9671104449792037E-4</v>
      </c>
      <c r="D36" s="136">
        <v>0</v>
      </c>
      <c r="E36" s="141"/>
      <c r="F36" s="136">
        <v>4.9671104449792037E-4</v>
      </c>
    </row>
    <row r="37" spans="1:7" outlineLevel="1" x14ac:dyDescent="0.25">
      <c r="A37" s="119" t="s">
        <v>707</v>
      </c>
    </row>
    <row r="38" spans="1:7" outlineLevel="1" x14ac:dyDescent="0.25">
      <c r="A38" s="119" t="s">
        <v>708</v>
      </c>
    </row>
    <row r="39" spans="1:7" outlineLevel="1" x14ac:dyDescent="0.25">
      <c r="A39" s="119" t="s">
        <v>709</v>
      </c>
    </row>
    <row r="40" spans="1:7" outlineLevel="1" x14ac:dyDescent="0.25">
      <c r="A40" s="119" t="s">
        <v>710</v>
      </c>
    </row>
    <row r="41" spans="1:7" outlineLevel="1" x14ac:dyDescent="0.25">
      <c r="A41" s="119" t="s">
        <v>711</v>
      </c>
    </row>
    <row r="42" spans="1:7" outlineLevel="1" x14ac:dyDescent="0.25">
      <c r="A42" s="119" t="s">
        <v>712</v>
      </c>
    </row>
    <row r="43" spans="1:7" ht="15" customHeight="1" x14ac:dyDescent="0.25">
      <c r="A43" s="130"/>
      <c r="B43" s="131" t="s">
        <v>713</v>
      </c>
      <c r="C43" s="130" t="s">
        <v>703</v>
      </c>
      <c r="D43" s="130" t="s">
        <v>704</v>
      </c>
      <c r="E43" s="138"/>
      <c r="F43" s="132" t="s">
        <v>672</v>
      </c>
      <c r="G43" s="132"/>
    </row>
    <row r="44" spans="1:7" x14ac:dyDescent="0.25">
      <c r="A44" s="119" t="s">
        <v>714</v>
      </c>
      <c r="B44" s="142" t="s">
        <v>715</v>
      </c>
      <c r="C44" s="143">
        <v>0</v>
      </c>
      <c r="D44" s="143">
        <v>0</v>
      </c>
      <c r="E44" s="141"/>
      <c r="F44" s="143">
        <v>0</v>
      </c>
      <c r="G44" s="119"/>
    </row>
    <row r="45" spans="1:7" x14ac:dyDescent="0.25">
      <c r="A45" s="119" t="s">
        <v>716</v>
      </c>
      <c r="B45" s="119" t="s">
        <v>717</v>
      </c>
      <c r="C45" s="136">
        <v>0</v>
      </c>
      <c r="D45" s="136">
        <v>0</v>
      </c>
      <c r="E45" s="141"/>
      <c r="F45" s="136">
        <v>0</v>
      </c>
      <c r="G45" s="119"/>
    </row>
    <row r="46" spans="1:7" x14ac:dyDescent="0.25">
      <c r="A46" s="119" t="s">
        <v>718</v>
      </c>
      <c r="B46" s="119" t="s">
        <v>719</v>
      </c>
      <c r="C46" s="136">
        <v>0</v>
      </c>
      <c r="D46" s="136">
        <v>0</v>
      </c>
      <c r="E46" s="141"/>
      <c r="F46" s="136">
        <v>0</v>
      </c>
      <c r="G46" s="119"/>
    </row>
    <row r="47" spans="1:7" x14ac:dyDescent="0.25">
      <c r="A47" s="119" t="s">
        <v>720</v>
      </c>
      <c r="B47" s="119" t="s">
        <v>721</v>
      </c>
      <c r="C47" s="136">
        <v>0</v>
      </c>
      <c r="D47" s="136">
        <v>0</v>
      </c>
      <c r="E47" s="141"/>
      <c r="F47" s="136">
        <v>0</v>
      </c>
      <c r="G47" s="119"/>
    </row>
    <row r="48" spans="1:7" x14ac:dyDescent="0.25">
      <c r="A48" s="119" t="s">
        <v>722</v>
      </c>
      <c r="B48" s="119" t="s">
        <v>723</v>
      </c>
      <c r="C48" s="136">
        <v>0</v>
      </c>
      <c r="D48" s="136">
        <v>0</v>
      </c>
      <c r="E48" s="141"/>
      <c r="F48" s="136">
        <v>0</v>
      </c>
      <c r="G48" s="119"/>
    </row>
    <row r="49" spans="1:7" x14ac:dyDescent="0.25">
      <c r="A49" s="119" t="s">
        <v>724</v>
      </c>
      <c r="B49" s="119" t="s">
        <v>725</v>
      </c>
      <c r="C49" s="136">
        <v>0</v>
      </c>
      <c r="D49" s="136">
        <v>0</v>
      </c>
      <c r="E49" s="141"/>
      <c r="F49" s="136">
        <v>0</v>
      </c>
      <c r="G49" s="119"/>
    </row>
    <row r="50" spans="1:7" x14ac:dyDescent="0.25">
      <c r="A50" s="119" t="s">
        <v>726</v>
      </c>
      <c r="B50" s="119" t="s">
        <v>727</v>
      </c>
      <c r="C50" s="136">
        <v>0</v>
      </c>
      <c r="D50" s="136">
        <v>0</v>
      </c>
      <c r="E50" s="141"/>
      <c r="F50" s="136">
        <v>0</v>
      </c>
      <c r="G50" s="119"/>
    </row>
    <row r="51" spans="1:7" x14ac:dyDescent="0.25">
      <c r="A51" s="119" t="s">
        <v>728</v>
      </c>
      <c r="B51" s="119" t="s">
        <v>729</v>
      </c>
      <c r="C51" s="136">
        <v>0</v>
      </c>
      <c r="D51" s="136">
        <v>0</v>
      </c>
      <c r="E51" s="141"/>
      <c r="F51" s="136">
        <v>0</v>
      </c>
      <c r="G51" s="119"/>
    </row>
    <row r="52" spans="1:7" x14ac:dyDescent="0.25">
      <c r="A52" s="119" t="s">
        <v>730</v>
      </c>
      <c r="B52" s="119" t="s">
        <v>731</v>
      </c>
      <c r="C52" s="136">
        <v>0</v>
      </c>
      <c r="D52" s="136">
        <v>0</v>
      </c>
      <c r="E52" s="141"/>
      <c r="F52" s="136">
        <v>0</v>
      </c>
      <c r="G52" s="119"/>
    </row>
    <row r="53" spans="1:7" x14ac:dyDescent="0.25">
      <c r="A53" s="119" t="s">
        <v>732</v>
      </c>
      <c r="B53" s="119" t="s">
        <v>733</v>
      </c>
      <c r="C53" s="136">
        <v>0</v>
      </c>
      <c r="D53" s="136">
        <v>0</v>
      </c>
      <c r="E53" s="141"/>
      <c r="F53" s="136">
        <v>0</v>
      </c>
      <c r="G53" s="119"/>
    </row>
    <row r="54" spans="1:7" x14ac:dyDescent="0.25">
      <c r="A54" s="119" t="s">
        <v>734</v>
      </c>
      <c r="B54" s="119" t="s">
        <v>735</v>
      </c>
      <c r="C54" s="136">
        <v>0</v>
      </c>
      <c r="D54" s="136">
        <v>0</v>
      </c>
      <c r="E54" s="141"/>
      <c r="F54" s="136">
        <v>0</v>
      </c>
      <c r="G54" s="119"/>
    </row>
    <row r="55" spans="1:7" x14ac:dyDescent="0.25">
      <c r="A55" s="119" t="s">
        <v>736</v>
      </c>
      <c r="B55" s="119" t="s">
        <v>737</v>
      </c>
      <c r="C55" s="136">
        <v>0</v>
      </c>
      <c r="D55" s="136">
        <v>0</v>
      </c>
      <c r="E55" s="141"/>
      <c r="F55" s="136">
        <v>0</v>
      </c>
      <c r="G55" s="119"/>
    </row>
    <row r="56" spans="1:7" x14ac:dyDescent="0.25">
      <c r="A56" s="119" t="s">
        <v>738</v>
      </c>
      <c r="B56" s="119" t="s">
        <v>739</v>
      </c>
      <c r="C56" s="136">
        <v>0</v>
      </c>
      <c r="D56" s="136">
        <v>0</v>
      </c>
      <c r="E56" s="141"/>
      <c r="F56" s="136">
        <v>0</v>
      </c>
      <c r="G56" s="119"/>
    </row>
    <row r="57" spans="1:7" x14ac:dyDescent="0.25">
      <c r="A57" s="119" t="s">
        <v>740</v>
      </c>
      <c r="B57" s="119" t="s">
        <v>741</v>
      </c>
      <c r="C57" s="136">
        <v>0</v>
      </c>
      <c r="D57" s="136">
        <v>0</v>
      </c>
      <c r="E57" s="141"/>
      <c r="F57" s="136">
        <v>0</v>
      </c>
      <c r="G57" s="119"/>
    </row>
    <row r="58" spans="1:7" x14ac:dyDescent="0.25">
      <c r="A58" s="119" t="s">
        <v>742</v>
      </c>
      <c r="B58" s="119" t="s">
        <v>743</v>
      </c>
      <c r="C58" s="136">
        <v>0</v>
      </c>
      <c r="D58" s="136">
        <v>0</v>
      </c>
      <c r="E58" s="141"/>
      <c r="F58" s="136">
        <v>0</v>
      </c>
      <c r="G58" s="119"/>
    </row>
    <row r="59" spans="1:7" x14ac:dyDescent="0.25">
      <c r="A59" s="119" t="s">
        <v>744</v>
      </c>
      <c r="B59" s="119" t="s">
        <v>745</v>
      </c>
      <c r="C59" s="136">
        <v>0</v>
      </c>
      <c r="D59" s="136">
        <v>0</v>
      </c>
      <c r="E59" s="141"/>
      <c r="F59" s="136">
        <v>0</v>
      </c>
      <c r="G59" s="119"/>
    </row>
    <row r="60" spans="1:7" x14ac:dyDescent="0.25">
      <c r="A60" s="119" t="s">
        <v>746</v>
      </c>
      <c r="B60" s="119" t="s">
        <v>747</v>
      </c>
      <c r="C60" s="136">
        <v>0</v>
      </c>
      <c r="D60" s="136">
        <v>0</v>
      </c>
      <c r="E60" s="141"/>
      <c r="F60" s="136">
        <v>0</v>
      </c>
      <c r="G60" s="119"/>
    </row>
    <row r="61" spans="1:7" x14ac:dyDescent="0.25">
      <c r="A61" s="119" t="s">
        <v>748</v>
      </c>
      <c r="B61" s="119" t="s">
        <v>749</v>
      </c>
      <c r="C61" s="136">
        <v>0</v>
      </c>
      <c r="D61" s="136">
        <v>0</v>
      </c>
      <c r="E61" s="141"/>
      <c r="F61" s="136">
        <v>0</v>
      </c>
      <c r="G61" s="119"/>
    </row>
    <row r="62" spans="1:7" x14ac:dyDescent="0.25">
      <c r="A62" s="119" t="s">
        <v>750</v>
      </c>
      <c r="B62" s="119" t="s">
        <v>751</v>
      </c>
      <c r="C62" s="136">
        <v>0</v>
      </c>
      <c r="D62" s="136">
        <v>0</v>
      </c>
      <c r="E62" s="141"/>
      <c r="F62" s="136">
        <v>0</v>
      </c>
      <c r="G62" s="119"/>
    </row>
    <row r="63" spans="1:7" x14ac:dyDescent="0.25">
      <c r="A63" s="119" t="s">
        <v>752</v>
      </c>
      <c r="B63" s="119" t="s">
        <v>753</v>
      </c>
      <c r="C63" s="136">
        <v>0</v>
      </c>
      <c r="D63" s="136">
        <v>0</v>
      </c>
      <c r="E63" s="141"/>
      <c r="F63" s="136">
        <v>0</v>
      </c>
      <c r="G63" s="119"/>
    </row>
    <row r="64" spans="1:7" x14ac:dyDescent="0.25">
      <c r="A64" s="119" t="s">
        <v>754</v>
      </c>
      <c r="B64" s="119" t="s">
        <v>755</v>
      </c>
      <c r="C64" s="136">
        <v>0</v>
      </c>
      <c r="D64" s="136">
        <v>0</v>
      </c>
      <c r="E64" s="141"/>
      <c r="F64" s="136">
        <v>0</v>
      </c>
      <c r="G64" s="119"/>
    </row>
    <row r="65" spans="1:7" x14ac:dyDescent="0.25">
      <c r="A65" s="119" t="s">
        <v>756</v>
      </c>
      <c r="B65" s="119" t="s">
        <v>757</v>
      </c>
      <c r="C65" s="136">
        <v>0</v>
      </c>
      <c r="D65" s="136">
        <v>0</v>
      </c>
      <c r="E65" s="141"/>
      <c r="F65" s="136">
        <v>0</v>
      </c>
      <c r="G65" s="119"/>
    </row>
    <row r="66" spans="1:7" x14ac:dyDescent="0.25">
      <c r="A66" s="119" t="s">
        <v>758</v>
      </c>
      <c r="B66" s="119" t="s">
        <v>759</v>
      </c>
      <c r="C66" s="136">
        <v>0</v>
      </c>
      <c r="D66" s="136">
        <v>0</v>
      </c>
      <c r="E66" s="141"/>
      <c r="F66" s="136">
        <v>0</v>
      </c>
      <c r="G66" s="119"/>
    </row>
    <row r="67" spans="1:7" x14ac:dyDescent="0.25">
      <c r="A67" s="119" t="s">
        <v>760</v>
      </c>
      <c r="B67" s="119" t="s">
        <v>761</v>
      </c>
      <c r="C67" s="136">
        <v>0</v>
      </c>
      <c r="D67" s="136">
        <v>0</v>
      </c>
      <c r="E67" s="141"/>
      <c r="F67" s="136">
        <v>0</v>
      </c>
      <c r="G67" s="119"/>
    </row>
    <row r="68" spans="1:7" x14ac:dyDescent="0.25">
      <c r="A68" s="119" t="s">
        <v>762</v>
      </c>
      <c r="B68" s="119" t="s">
        <v>763</v>
      </c>
      <c r="C68" s="136">
        <v>0</v>
      </c>
      <c r="D68" s="136">
        <v>0</v>
      </c>
      <c r="E68" s="141"/>
      <c r="F68" s="136">
        <v>0</v>
      </c>
      <c r="G68" s="119"/>
    </row>
    <row r="69" spans="1:7" x14ac:dyDescent="0.25">
      <c r="A69" s="119" t="s">
        <v>764</v>
      </c>
      <c r="B69" s="119" t="s">
        <v>765</v>
      </c>
      <c r="C69" s="136">
        <v>0</v>
      </c>
      <c r="D69" s="136">
        <v>0</v>
      </c>
      <c r="E69" s="141"/>
      <c r="F69" s="136">
        <v>0</v>
      </c>
      <c r="G69" s="119"/>
    </row>
    <row r="70" spans="1:7" x14ac:dyDescent="0.25">
      <c r="A70" s="119" t="s">
        <v>766</v>
      </c>
      <c r="B70" s="119" t="s">
        <v>767</v>
      </c>
      <c r="C70" s="136">
        <v>0</v>
      </c>
      <c r="D70" s="136">
        <v>0</v>
      </c>
      <c r="E70" s="141"/>
      <c r="F70" s="136">
        <v>0</v>
      </c>
      <c r="G70" s="119"/>
    </row>
    <row r="71" spans="1:7" x14ac:dyDescent="0.25">
      <c r="A71" s="119" t="s">
        <v>768</v>
      </c>
      <c r="B71" s="119" t="s">
        <v>769</v>
      </c>
      <c r="C71" s="136">
        <v>0</v>
      </c>
      <c r="D71" s="136">
        <v>0</v>
      </c>
      <c r="E71" s="141"/>
      <c r="F71" s="136">
        <v>0</v>
      </c>
      <c r="G71" s="119"/>
    </row>
    <row r="72" spans="1:7" x14ac:dyDescent="0.25">
      <c r="A72" s="119" t="s">
        <v>770</v>
      </c>
      <c r="B72" s="119" t="s">
        <v>771</v>
      </c>
      <c r="C72" s="136">
        <v>0</v>
      </c>
      <c r="D72" s="136">
        <v>0</v>
      </c>
      <c r="E72" s="141"/>
      <c r="F72" s="136">
        <v>0</v>
      </c>
      <c r="G72" s="119"/>
    </row>
    <row r="73" spans="1:7" x14ac:dyDescent="0.25">
      <c r="A73" s="119" t="s">
        <v>772</v>
      </c>
      <c r="B73" s="142" t="s">
        <v>448</v>
      </c>
      <c r="C73" s="143">
        <v>0</v>
      </c>
      <c r="D73" s="143">
        <v>0</v>
      </c>
      <c r="E73" s="141"/>
      <c r="F73" s="143">
        <v>0</v>
      </c>
      <c r="G73" s="119"/>
    </row>
    <row r="74" spans="1:7" x14ac:dyDescent="0.25">
      <c r="A74" s="119" t="s">
        <v>773</v>
      </c>
      <c r="B74" s="119" t="s">
        <v>774</v>
      </c>
      <c r="C74" s="136">
        <v>0</v>
      </c>
      <c r="D74" s="136">
        <v>0</v>
      </c>
      <c r="E74" s="141"/>
      <c r="F74" s="136">
        <v>0</v>
      </c>
      <c r="G74" s="119"/>
    </row>
    <row r="75" spans="1:7" x14ac:dyDescent="0.25">
      <c r="A75" s="119" t="s">
        <v>775</v>
      </c>
      <c r="B75" s="119" t="s">
        <v>776</v>
      </c>
      <c r="C75" s="136">
        <v>0</v>
      </c>
      <c r="D75" s="136">
        <v>0</v>
      </c>
      <c r="E75" s="141"/>
      <c r="F75" s="136">
        <v>0</v>
      </c>
      <c r="G75" s="119"/>
    </row>
    <row r="76" spans="1:7" x14ac:dyDescent="0.25">
      <c r="A76" s="119" t="s">
        <v>777</v>
      </c>
      <c r="B76" s="119" t="s">
        <v>778</v>
      </c>
      <c r="C76" s="136">
        <v>0</v>
      </c>
      <c r="D76" s="136">
        <v>0</v>
      </c>
      <c r="E76" s="141"/>
      <c r="F76" s="136">
        <v>0</v>
      </c>
      <c r="G76" s="119"/>
    </row>
    <row r="77" spans="1:7" x14ac:dyDescent="0.25">
      <c r="A77" s="119" t="s">
        <v>779</v>
      </c>
      <c r="B77" s="142" t="s">
        <v>262</v>
      </c>
      <c r="C77" s="143">
        <v>1</v>
      </c>
      <c r="D77" s="143">
        <v>0</v>
      </c>
      <c r="E77" s="141"/>
      <c r="F77" s="143">
        <v>1</v>
      </c>
      <c r="G77" s="119"/>
    </row>
    <row r="78" spans="1:7" x14ac:dyDescent="0.25">
      <c r="A78" s="119" t="s">
        <v>780</v>
      </c>
      <c r="B78" s="98" t="s">
        <v>450</v>
      </c>
      <c r="C78" s="136">
        <v>0</v>
      </c>
      <c r="D78" s="136">
        <v>0</v>
      </c>
      <c r="E78" s="141"/>
      <c r="F78" s="136">
        <v>0</v>
      </c>
      <c r="G78" s="119"/>
    </row>
    <row r="79" spans="1:7" x14ac:dyDescent="0.25">
      <c r="A79" s="119" t="s">
        <v>781</v>
      </c>
      <c r="B79" s="98" t="s">
        <v>452</v>
      </c>
      <c r="C79" s="136">
        <v>0</v>
      </c>
      <c r="D79" s="136">
        <v>0</v>
      </c>
      <c r="E79" s="141"/>
      <c r="F79" s="136">
        <v>0</v>
      </c>
      <c r="G79" s="119"/>
    </row>
    <row r="80" spans="1:7" x14ac:dyDescent="0.25">
      <c r="A80" s="119" t="s">
        <v>782</v>
      </c>
      <c r="B80" s="98" t="s">
        <v>454</v>
      </c>
      <c r="C80" s="136">
        <v>0</v>
      </c>
      <c r="D80" s="136">
        <v>0</v>
      </c>
      <c r="E80" s="141"/>
      <c r="F80" s="136">
        <v>0</v>
      </c>
      <c r="G80" s="119"/>
    </row>
    <row r="81" spans="1:7" x14ac:dyDescent="0.25">
      <c r="A81" s="119" t="s">
        <v>783</v>
      </c>
      <c r="B81" s="98" t="s">
        <v>163</v>
      </c>
      <c r="C81" s="136">
        <v>1</v>
      </c>
      <c r="D81" s="136">
        <v>0</v>
      </c>
      <c r="E81" s="141"/>
      <c r="F81" s="136">
        <v>1</v>
      </c>
      <c r="G81" s="119"/>
    </row>
    <row r="82" spans="1:7" x14ac:dyDescent="0.25">
      <c r="A82" s="119" t="s">
        <v>784</v>
      </c>
      <c r="B82" s="98" t="s">
        <v>457</v>
      </c>
      <c r="C82" s="136">
        <v>0</v>
      </c>
      <c r="D82" s="136">
        <v>0</v>
      </c>
      <c r="E82" s="141"/>
      <c r="F82" s="136">
        <v>0</v>
      </c>
      <c r="G82" s="119"/>
    </row>
    <row r="83" spans="1:7" x14ac:dyDescent="0.25">
      <c r="A83" s="119" t="s">
        <v>785</v>
      </c>
      <c r="B83" s="98" t="s">
        <v>459</v>
      </c>
      <c r="C83" s="136">
        <v>0</v>
      </c>
      <c r="D83" s="136">
        <v>0</v>
      </c>
      <c r="E83" s="141"/>
      <c r="F83" s="136">
        <v>0</v>
      </c>
      <c r="G83" s="119"/>
    </row>
    <row r="84" spans="1:7" x14ac:dyDescent="0.25">
      <c r="A84" s="119" t="s">
        <v>786</v>
      </c>
      <c r="B84" s="98" t="s">
        <v>461</v>
      </c>
      <c r="C84" s="136">
        <v>0</v>
      </c>
      <c r="D84" s="136">
        <v>0</v>
      </c>
      <c r="E84" s="141"/>
      <c r="F84" s="136">
        <v>0</v>
      </c>
      <c r="G84" s="119"/>
    </row>
    <row r="85" spans="1:7" x14ac:dyDescent="0.25">
      <c r="A85" s="119" t="s">
        <v>787</v>
      </c>
      <c r="B85" s="98" t="s">
        <v>463</v>
      </c>
      <c r="C85" s="136">
        <v>0</v>
      </c>
      <c r="D85" s="136">
        <v>0</v>
      </c>
      <c r="E85" s="141"/>
      <c r="F85" s="136">
        <v>0</v>
      </c>
      <c r="G85" s="119"/>
    </row>
    <row r="86" spans="1:7" x14ac:dyDescent="0.25">
      <c r="A86" s="119" t="s">
        <v>788</v>
      </c>
      <c r="B86" s="98" t="s">
        <v>465</v>
      </c>
      <c r="C86" s="136">
        <v>0</v>
      </c>
      <c r="D86" s="136">
        <v>0</v>
      </c>
      <c r="E86" s="141"/>
      <c r="F86" s="136">
        <v>0</v>
      </c>
      <c r="G86" s="119"/>
    </row>
    <row r="87" spans="1:7" x14ac:dyDescent="0.25">
      <c r="A87" s="119" t="s">
        <v>789</v>
      </c>
      <c r="B87" s="98" t="s">
        <v>262</v>
      </c>
      <c r="C87" s="136">
        <v>0</v>
      </c>
      <c r="D87" s="136">
        <v>0</v>
      </c>
      <c r="E87" s="141"/>
      <c r="F87" s="136">
        <v>0</v>
      </c>
      <c r="G87" s="119"/>
    </row>
    <row r="88" spans="1:7" outlineLevel="1" x14ac:dyDescent="0.25">
      <c r="A88" s="119" t="s">
        <v>790</v>
      </c>
      <c r="B88" s="85"/>
      <c r="G88" s="119"/>
    </row>
    <row r="89" spans="1:7" outlineLevel="1" x14ac:dyDescent="0.25">
      <c r="A89" s="119" t="s">
        <v>791</v>
      </c>
      <c r="B89" s="85"/>
      <c r="G89" s="119"/>
    </row>
    <row r="90" spans="1:7" outlineLevel="1" x14ac:dyDescent="0.25">
      <c r="A90" s="119" t="s">
        <v>792</v>
      </c>
      <c r="B90" s="85"/>
      <c r="G90" s="119"/>
    </row>
    <row r="91" spans="1:7" outlineLevel="1" x14ac:dyDescent="0.25">
      <c r="A91" s="119" t="s">
        <v>793</v>
      </c>
      <c r="B91" s="85"/>
      <c r="G91" s="119"/>
    </row>
    <row r="92" spans="1:7" outlineLevel="1" x14ac:dyDescent="0.25">
      <c r="A92" s="119" t="s">
        <v>794</v>
      </c>
      <c r="B92" s="85"/>
      <c r="G92" s="119"/>
    </row>
    <row r="93" spans="1:7" outlineLevel="1" x14ac:dyDescent="0.25">
      <c r="A93" s="119" t="s">
        <v>795</v>
      </c>
      <c r="B93" s="85"/>
      <c r="G93" s="119"/>
    </row>
    <row r="94" spans="1:7" outlineLevel="1" x14ac:dyDescent="0.25">
      <c r="A94" s="119" t="s">
        <v>796</v>
      </c>
      <c r="B94" s="85"/>
      <c r="G94" s="119"/>
    </row>
    <row r="95" spans="1:7" outlineLevel="1" x14ac:dyDescent="0.25">
      <c r="A95" s="119" t="s">
        <v>797</v>
      </c>
      <c r="B95" s="85"/>
      <c r="G95" s="119"/>
    </row>
    <row r="96" spans="1:7" outlineLevel="1" x14ac:dyDescent="0.25">
      <c r="A96" s="119" t="s">
        <v>798</v>
      </c>
      <c r="B96" s="85"/>
      <c r="G96" s="119"/>
    </row>
    <row r="97" spans="1:7" outlineLevel="1" x14ac:dyDescent="0.25">
      <c r="A97" s="119" t="s">
        <v>799</v>
      </c>
      <c r="B97" s="85"/>
      <c r="G97" s="119"/>
    </row>
    <row r="98" spans="1:7" ht="15" customHeight="1" x14ac:dyDescent="0.25">
      <c r="A98" s="130"/>
      <c r="B98" s="131" t="s">
        <v>800</v>
      </c>
      <c r="C98" s="130" t="s">
        <v>703</v>
      </c>
      <c r="D98" s="130" t="s">
        <v>704</v>
      </c>
      <c r="E98" s="138"/>
      <c r="F98" s="132" t="s">
        <v>672</v>
      </c>
      <c r="G98" s="132"/>
    </row>
    <row r="99" spans="1:7" x14ac:dyDescent="0.25">
      <c r="A99" s="119" t="s">
        <v>801</v>
      </c>
      <c r="B99" s="98" t="s">
        <v>802</v>
      </c>
      <c r="C99" s="136">
        <v>0.11079295182269959</v>
      </c>
      <c r="D99" s="136">
        <v>0</v>
      </c>
      <c r="E99" s="141"/>
      <c r="F99" s="136">
        <v>0.11079295182269959</v>
      </c>
      <c r="G99" s="119"/>
    </row>
    <row r="100" spans="1:7" x14ac:dyDescent="0.25">
      <c r="A100" s="119" t="s">
        <v>803</v>
      </c>
      <c r="B100" s="98" t="s">
        <v>804</v>
      </c>
      <c r="C100" s="136">
        <v>0.22428628115135718</v>
      </c>
      <c r="D100" s="136">
        <v>0</v>
      </c>
      <c r="E100" s="141"/>
      <c r="F100" s="136">
        <v>0.22428628115135718</v>
      </c>
      <c r="G100" s="119"/>
    </row>
    <row r="101" spans="1:7" x14ac:dyDescent="0.25">
      <c r="A101" s="119" t="s">
        <v>805</v>
      </c>
      <c r="B101" s="98" t="s">
        <v>806</v>
      </c>
      <c r="C101" s="136">
        <v>2.543579665871416E-2</v>
      </c>
      <c r="D101" s="136">
        <v>0</v>
      </c>
      <c r="E101" s="141"/>
      <c r="F101" s="136">
        <v>2.543579665871416E-2</v>
      </c>
      <c r="G101" s="119"/>
    </row>
    <row r="102" spans="1:7" x14ac:dyDescent="0.25">
      <c r="A102" s="119" t="s">
        <v>807</v>
      </c>
      <c r="B102" s="98" t="s">
        <v>808</v>
      </c>
      <c r="C102" s="136">
        <v>9.165101415568094E-3</v>
      </c>
      <c r="D102" s="136">
        <v>0</v>
      </c>
      <c r="E102" s="141"/>
      <c r="F102" s="136">
        <v>9.165101415568094E-3</v>
      </c>
      <c r="G102" s="119"/>
    </row>
    <row r="103" spans="1:7" x14ac:dyDescent="0.25">
      <c r="A103" s="119" t="s">
        <v>809</v>
      </c>
      <c r="B103" s="98" t="s">
        <v>810</v>
      </c>
      <c r="C103" s="136">
        <v>8.4957460555931223E-3</v>
      </c>
      <c r="D103" s="136">
        <v>0</v>
      </c>
      <c r="E103" s="141"/>
      <c r="F103" s="136">
        <v>8.4957460555931223E-3</v>
      </c>
      <c r="G103" s="119"/>
    </row>
    <row r="104" spans="1:7" x14ac:dyDescent="0.25">
      <c r="A104" s="119" t="s">
        <v>811</v>
      </c>
      <c r="B104" s="98" t="s">
        <v>812</v>
      </c>
      <c r="C104" s="136">
        <v>4.1064093929774195E-5</v>
      </c>
      <c r="D104" s="136">
        <v>0</v>
      </c>
      <c r="E104" s="141"/>
      <c r="F104" s="136">
        <v>4.1064093929774195E-5</v>
      </c>
      <c r="G104" s="119"/>
    </row>
    <row r="105" spans="1:7" x14ac:dyDescent="0.25">
      <c r="A105" s="119" t="s">
        <v>813</v>
      </c>
      <c r="B105" s="98" t="s">
        <v>814</v>
      </c>
      <c r="C105" s="136">
        <v>1.715102273864199E-2</v>
      </c>
      <c r="D105" s="136">
        <v>0</v>
      </c>
      <c r="E105" s="141"/>
      <c r="F105" s="136">
        <v>1.715102273864199E-2</v>
      </c>
      <c r="G105" s="119"/>
    </row>
    <row r="106" spans="1:7" x14ac:dyDescent="0.25">
      <c r="A106" s="119" t="s">
        <v>815</v>
      </c>
      <c r="B106" s="98" t="s">
        <v>816</v>
      </c>
      <c r="C106" s="136">
        <v>7.0360361783766213E-7</v>
      </c>
      <c r="D106" s="136">
        <v>0</v>
      </c>
      <c r="E106" s="141"/>
      <c r="F106" s="136">
        <v>7.0360361783766213E-7</v>
      </c>
      <c r="G106" s="119"/>
    </row>
    <row r="107" spans="1:7" x14ac:dyDescent="0.25">
      <c r="A107" s="119" t="s">
        <v>817</v>
      </c>
      <c r="B107" s="98" t="s">
        <v>818</v>
      </c>
      <c r="C107" s="136">
        <v>0.47415344229437761</v>
      </c>
      <c r="D107" s="136">
        <v>0</v>
      </c>
      <c r="E107" s="141"/>
      <c r="F107" s="136">
        <v>0.47415344229437761</v>
      </c>
      <c r="G107" s="119"/>
    </row>
    <row r="108" spans="1:7" x14ac:dyDescent="0.25">
      <c r="A108" s="119" t="s">
        <v>819</v>
      </c>
      <c r="B108" s="98" t="s">
        <v>820</v>
      </c>
      <c r="C108" s="136">
        <v>2.1179839180133133E-3</v>
      </c>
      <c r="D108" s="136">
        <v>0</v>
      </c>
      <c r="E108" s="141"/>
      <c r="F108" s="136">
        <v>2.1179839180133133E-3</v>
      </c>
      <c r="G108" s="119"/>
    </row>
    <row r="109" spans="1:7" x14ac:dyDescent="0.25">
      <c r="A109" s="119" t="s">
        <v>821</v>
      </c>
      <c r="B109" s="98" t="s">
        <v>822</v>
      </c>
      <c r="C109" s="136">
        <v>0.10305254307171513</v>
      </c>
      <c r="D109" s="136">
        <v>0</v>
      </c>
      <c r="E109" s="141"/>
      <c r="F109" s="136">
        <v>0.10305254307171513</v>
      </c>
      <c r="G109" s="119"/>
    </row>
    <row r="110" spans="1:7" x14ac:dyDescent="0.25">
      <c r="A110" s="119" t="s">
        <v>823</v>
      </c>
      <c r="B110" s="98" t="s">
        <v>824</v>
      </c>
      <c r="C110" s="136">
        <v>2.5005611712788749E-2</v>
      </c>
      <c r="D110" s="136">
        <v>0</v>
      </c>
      <c r="E110" s="141"/>
      <c r="F110" s="136">
        <v>2.5005611712788749E-2</v>
      </c>
      <c r="G110" s="119"/>
    </row>
    <row r="111" spans="1:7" x14ac:dyDescent="0.25">
      <c r="A111" s="119" t="s">
        <v>825</v>
      </c>
      <c r="B111" s="98" t="s">
        <v>826</v>
      </c>
      <c r="C111" s="136">
        <v>3.0175146298335782E-4</v>
      </c>
      <c r="D111" s="136">
        <v>0</v>
      </c>
      <c r="E111" s="141"/>
      <c r="F111" s="136">
        <v>3.0175146298335782E-4</v>
      </c>
      <c r="G111" s="119"/>
    </row>
    <row r="112" spans="1:7" x14ac:dyDescent="0.25">
      <c r="A112" s="119" t="s">
        <v>827</v>
      </c>
      <c r="B112" s="98"/>
      <c r="G112" s="119"/>
    </row>
    <row r="113" spans="1:7" x14ac:dyDescent="0.25">
      <c r="A113" s="119" t="s">
        <v>828</v>
      </c>
      <c r="B113" s="98"/>
      <c r="G113" s="119"/>
    </row>
    <row r="114" spans="1:7" x14ac:dyDescent="0.25">
      <c r="A114" s="119" t="s">
        <v>829</v>
      </c>
      <c r="B114" s="98"/>
      <c r="G114" s="119"/>
    </row>
    <row r="115" spans="1:7" x14ac:dyDescent="0.25">
      <c r="A115" s="119" t="s">
        <v>830</v>
      </c>
      <c r="B115" s="98"/>
      <c r="G115" s="119"/>
    </row>
    <row r="116" spans="1:7" x14ac:dyDescent="0.25">
      <c r="A116" s="119" t="s">
        <v>831</v>
      </c>
      <c r="B116" s="98"/>
      <c r="G116" s="119"/>
    </row>
    <row r="117" spans="1:7" x14ac:dyDescent="0.25">
      <c r="A117" s="119" t="s">
        <v>832</v>
      </c>
      <c r="B117" s="98"/>
      <c r="G117" s="119"/>
    </row>
    <row r="118" spans="1:7" x14ac:dyDescent="0.25">
      <c r="A118" s="119" t="s">
        <v>833</v>
      </c>
      <c r="B118" s="98"/>
      <c r="G118" s="119"/>
    </row>
    <row r="119" spans="1:7" x14ac:dyDescent="0.25">
      <c r="A119" s="119" t="s">
        <v>834</v>
      </c>
      <c r="B119" s="98"/>
      <c r="G119" s="119"/>
    </row>
    <row r="120" spans="1:7" x14ac:dyDescent="0.25">
      <c r="A120" s="119" t="s">
        <v>835</v>
      </c>
      <c r="B120" s="98"/>
      <c r="G120" s="119"/>
    </row>
    <row r="121" spans="1:7" x14ac:dyDescent="0.25">
      <c r="A121" s="119" t="s">
        <v>836</v>
      </c>
      <c r="B121" s="98"/>
      <c r="G121" s="119"/>
    </row>
    <row r="122" spans="1:7" x14ac:dyDescent="0.25">
      <c r="A122" s="119" t="s">
        <v>837</v>
      </c>
      <c r="B122" s="98"/>
      <c r="G122" s="119"/>
    </row>
    <row r="123" spans="1:7" x14ac:dyDescent="0.25">
      <c r="A123" s="119" t="s">
        <v>838</v>
      </c>
      <c r="B123" s="98"/>
      <c r="G123" s="119"/>
    </row>
    <row r="124" spans="1:7" x14ac:dyDescent="0.25">
      <c r="A124" s="119" t="s">
        <v>839</v>
      </c>
      <c r="B124" s="98"/>
      <c r="G124" s="119"/>
    </row>
    <row r="125" spans="1:7" x14ac:dyDescent="0.25">
      <c r="A125" s="119" t="s">
        <v>840</v>
      </c>
      <c r="B125" s="98"/>
      <c r="G125" s="119"/>
    </row>
    <row r="126" spans="1:7" x14ac:dyDescent="0.25">
      <c r="A126" s="119" t="s">
        <v>841</v>
      </c>
      <c r="B126" s="98"/>
      <c r="G126" s="119"/>
    </row>
    <row r="127" spans="1:7" x14ac:dyDescent="0.25">
      <c r="A127" s="119" t="s">
        <v>842</v>
      </c>
      <c r="B127" s="98"/>
      <c r="G127" s="119"/>
    </row>
    <row r="128" spans="1:7" x14ac:dyDescent="0.25">
      <c r="A128" s="119" t="s">
        <v>843</v>
      </c>
      <c r="B128" s="98"/>
      <c r="G128" s="119"/>
    </row>
    <row r="129" spans="1:7" x14ac:dyDescent="0.25">
      <c r="A129" s="119" t="s">
        <v>844</v>
      </c>
      <c r="B129" s="98"/>
      <c r="G129" s="119"/>
    </row>
    <row r="130" spans="1:7" x14ac:dyDescent="0.25">
      <c r="A130" s="44" t="s">
        <v>845</v>
      </c>
      <c r="B130" s="98"/>
      <c r="G130" s="119"/>
    </row>
    <row r="131" spans="1:7" x14ac:dyDescent="0.25">
      <c r="A131" s="44" t="s">
        <v>846</v>
      </c>
      <c r="B131" s="98"/>
      <c r="G131" s="119"/>
    </row>
    <row r="132" spans="1:7" x14ac:dyDescent="0.25">
      <c r="A132" s="44" t="s">
        <v>847</v>
      </c>
      <c r="B132" s="98"/>
      <c r="G132" s="119"/>
    </row>
    <row r="133" spans="1:7" x14ac:dyDescent="0.25">
      <c r="A133" s="44" t="s">
        <v>848</v>
      </c>
      <c r="B133" s="98"/>
      <c r="G133" s="119"/>
    </row>
    <row r="134" spans="1:7" x14ac:dyDescent="0.25">
      <c r="A134" s="44" t="s">
        <v>849</v>
      </c>
      <c r="B134" s="98"/>
      <c r="G134" s="119"/>
    </row>
    <row r="135" spans="1:7" x14ac:dyDescent="0.25">
      <c r="A135" s="44" t="s">
        <v>850</v>
      </c>
      <c r="B135" s="98"/>
      <c r="G135" s="119"/>
    </row>
    <row r="136" spans="1:7" x14ac:dyDescent="0.25">
      <c r="A136" s="44" t="s">
        <v>851</v>
      </c>
      <c r="B136" s="98"/>
      <c r="G136" s="119"/>
    </row>
    <row r="137" spans="1:7" x14ac:dyDescent="0.25">
      <c r="A137" s="44" t="s">
        <v>852</v>
      </c>
      <c r="B137" s="98"/>
      <c r="G137" s="119"/>
    </row>
    <row r="138" spans="1:7" x14ac:dyDescent="0.25">
      <c r="A138" s="44" t="s">
        <v>853</v>
      </c>
      <c r="B138" s="98"/>
      <c r="G138" s="119"/>
    </row>
    <row r="139" spans="1:7" x14ac:dyDescent="0.25">
      <c r="A139" s="44" t="s">
        <v>854</v>
      </c>
      <c r="B139" s="98"/>
      <c r="G139" s="119"/>
    </row>
    <row r="140" spans="1:7" x14ac:dyDescent="0.25">
      <c r="A140" s="44" t="s">
        <v>855</v>
      </c>
      <c r="B140" s="98"/>
      <c r="G140" s="119"/>
    </row>
    <row r="141" spans="1:7" x14ac:dyDescent="0.25">
      <c r="A141" s="44" t="s">
        <v>856</v>
      </c>
      <c r="B141" s="98"/>
      <c r="G141" s="119"/>
    </row>
    <row r="142" spans="1:7" x14ac:dyDescent="0.25">
      <c r="A142" s="44" t="s">
        <v>857</v>
      </c>
      <c r="B142" s="98"/>
      <c r="G142" s="119"/>
    </row>
    <row r="143" spans="1:7" x14ac:dyDescent="0.25">
      <c r="A143" s="44" t="s">
        <v>858</v>
      </c>
      <c r="B143" s="98"/>
      <c r="G143" s="119"/>
    </row>
    <row r="144" spans="1:7" x14ac:dyDescent="0.25">
      <c r="A144" s="44" t="s">
        <v>859</v>
      </c>
      <c r="B144" s="98"/>
      <c r="G144" s="119"/>
    </row>
    <row r="145" spans="1:7" x14ac:dyDescent="0.25">
      <c r="A145" s="44" t="s">
        <v>860</v>
      </c>
      <c r="B145" s="98"/>
      <c r="G145" s="119"/>
    </row>
    <row r="146" spans="1:7" x14ac:dyDescent="0.25">
      <c r="A146" s="44" t="s">
        <v>861</v>
      </c>
      <c r="B146" s="98"/>
      <c r="G146" s="119"/>
    </row>
    <row r="147" spans="1:7" x14ac:dyDescent="0.25">
      <c r="A147" s="44" t="s">
        <v>862</v>
      </c>
      <c r="B147" s="98"/>
      <c r="G147" s="119"/>
    </row>
    <row r="148" spans="1:7" x14ac:dyDescent="0.25">
      <c r="A148" s="44" t="s">
        <v>863</v>
      </c>
      <c r="B148" s="98"/>
      <c r="G148" s="119"/>
    </row>
    <row r="149" spans="1:7" ht="15" customHeight="1" x14ac:dyDescent="0.25">
      <c r="A149" s="130"/>
      <c r="B149" s="131" t="s">
        <v>864</v>
      </c>
      <c r="C149" s="130" t="s">
        <v>703</v>
      </c>
      <c r="D149" s="130" t="s">
        <v>704</v>
      </c>
      <c r="E149" s="138"/>
      <c r="F149" s="132" t="s">
        <v>672</v>
      </c>
      <c r="G149" s="132"/>
    </row>
    <row r="150" spans="1:7" x14ac:dyDescent="0.25">
      <c r="A150" s="119" t="s">
        <v>865</v>
      </c>
      <c r="B150" s="119" t="s">
        <v>866</v>
      </c>
      <c r="C150" s="136">
        <v>0.74036444232269727</v>
      </c>
      <c r="D150" s="136">
        <v>0</v>
      </c>
      <c r="E150" s="144"/>
      <c r="F150" s="136">
        <v>0.74036444232269727</v>
      </c>
    </row>
    <row r="151" spans="1:7" x14ac:dyDescent="0.25">
      <c r="A151" s="119" t="s">
        <v>867</v>
      </c>
      <c r="B151" s="119" t="s">
        <v>868</v>
      </c>
      <c r="C151" s="136">
        <v>0.25963555767730279</v>
      </c>
      <c r="D151" s="136">
        <v>0</v>
      </c>
      <c r="E151" s="144"/>
      <c r="F151" s="136">
        <v>0.25963555767730279</v>
      </c>
    </row>
    <row r="152" spans="1:7" x14ac:dyDescent="0.25">
      <c r="A152" s="119" t="s">
        <v>869</v>
      </c>
      <c r="B152" s="119" t="s">
        <v>262</v>
      </c>
      <c r="C152" s="136">
        <v>0</v>
      </c>
      <c r="D152" s="136">
        <v>0</v>
      </c>
      <c r="E152" s="144"/>
      <c r="F152" s="136">
        <v>0</v>
      </c>
    </row>
    <row r="153" spans="1:7" outlineLevel="1" x14ac:dyDescent="0.25">
      <c r="A153" s="119" t="s">
        <v>870</v>
      </c>
      <c r="E153" s="113"/>
    </row>
    <row r="154" spans="1:7" outlineLevel="1" x14ac:dyDescent="0.25">
      <c r="A154" s="119" t="s">
        <v>871</v>
      </c>
      <c r="E154" s="113"/>
    </row>
    <row r="155" spans="1:7" outlineLevel="1" x14ac:dyDescent="0.25">
      <c r="A155" s="119" t="s">
        <v>872</v>
      </c>
      <c r="E155" s="113"/>
    </row>
    <row r="156" spans="1:7" outlineLevel="1" x14ac:dyDescent="0.25">
      <c r="A156" s="119" t="s">
        <v>873</v>
      </c>
      <c r="E156" s="113"/>
    </row>
    <row r="157" spans="1:7" outlineLevel="1" x14ac:dyDescent="0.25">
      <c r="A157" s="119" t="s">
        <v>874</v>
      </c>
      <c r="E157" s="113"/>
    </row>
    <row r="158" spans="1:7" outlineLevel="1" x14ac:dyDescent="0.25">
      <c r="A158" s="119" t="s">
        <v>875</v>
      </c>
      <c r="E158" s="113"/>
    </row>
    <row r="159" spans="1:7" ht="15" customHeight="1" x14ac:dyDescent="0.25">
      <c r="A159" s="130"/>
      <c r="B159" s="131" t="s">
        <v>876</v>
      </c>
      <c r="C159" s="130" t="s">
        <v>703</v>
      </c>
      <c r="D159" s="130" t="s">
        <v>704</v>
      </c>
      <c r="E159" s="138"/>
      <c r="F159" s="132" t="s">
        <v>672</v>
      </c>
      <c r="G159" s="132"/>
    </row>
    <row r="160" spans="1:7" x14ac:dyDescent="0.25">
      <c r="A160" s="119" t="s">
        <v>877</v>
      </c>
      <c r="B160" s="119" t="s">
        <v>878</v>
      </c>
      <c r="C160" s="136">
        <v>0</v>
      </c>
      <c r="D160" s="136">
        <v>0</v>
      </c>
      <c r="E160" s="141"/>
      <c r="F160" s="136">
        <v>0</v>
      </c>
    </row>
    <row r="161" spans="1:7" x14ac:dyDescent="0.25">
      <c r="A161" s="119" t="s">
        <v>879</v>
      </c>
      <c r="B161" s="119" t="s">
        <v>880</v>
      </c>
      <c r="C161" s="136">
        <v>1</v>
      </c>
      <c r="D161" s="136">
        <v>0</v>
      </c>
      <c r="E161" s="141"/>
      <c r="F161" s="136">
        <v>1</v>
      </c>
    </row>
    <row r="162" spans="1:7" x14ac:dyDescent="0.25">
      <c r="A162" s="119" t="s">
        <v>881</v>
      </c>
      <c r="B162" s="119" t="s">
        <v>262</v>
      </c>
      <c r="C162" s="136">
        <v>0</v>
      </c>
      <c r="D162" s="136">
        <v>0</v>
      </c>
      <c r="E162" s="144"/>
      <c r="F162" s="136">
        <v>0</v>
      </c>
    </row>
    <row r="163" spans="1:7" outlineLevel="1" x14ac:dyDescent="0.25">
      <c r="A163" s="119" t="s">
        <v>882</v>
      </c>
      <c r="E163" s="113"/>
    </row>
    <row r="164" spans="1:7" outlineLevel="1" x14ac:dyDescent="0.25">
      <c r="A164" s="119" t="s">
        <v>883</v>
      </c>
      <c r="E164" s="113"/>
    </row>
    <row r="165" spans="1:7" outlineLevel="1" x14ac:dyDescent="0.25">
      <c r="A165" s="119" t="s">
        <v>884</v>
      </c>
      <c r="E165" s="113"/>
    </row>
    <row r="166" spans="1:7" outlineLevel="1" x14ac:dyDescent="0.25">
      <c r="A166" s="119" t="s">
        <v>885</v>
      </c>
      <c r="E166" s="113"/>
    </row>
    <row r="167" spans="1:7" outlineLevel="1" x14ac:dyDescent="0.25">
      <c r="A167" s="119" t="s">
        <v>886</v>
      </c>
      <c r="E167" s="113"/>
    </row>
    <row r="168" spans="1:7" outlineLevel="1" x14ac:dyDescent="0.25">
      <c r="A168" s="119" t="s">
        <v>887</v>
      </c>
      <c r="E168" s="113"/>
    </row>
    <row r="169" spans="1:7" ht="15" customHeight="1" x14ac:dyDescent="0.25">
      <c r="A169" s="130"/>
      <c r="B169" s="131" t="s">
        <v>888</v>
      </c>
      <c r="C169" s="130" t="s">
        <v>703</v>
      </c>
      <c r="D169" s="130" t="s">
        <v>704</v>
      </c>
      <c r="E169" s="138"/>
      <c r="F169" s="132" t="s">
        <v>672</v>
      </c>
      <c r="G169" s="132"/>
    </row>
    <row r="170" spans="1:7" x14ac:dyDescent="0.25">
      <c r="A170" s="119" t="s">
        <v>889</v>
      </c>
      <c r="B170" s="145" t="s">
        <v>890</v>
      </c>
      <c r="C170" s="136">
        <v>0.20618620040489211</v>
      </c>
      <c r="D170" s="136">
        <v>0</v>
      </c>
      <c r="E170" s="144"/>
      <c r="F170" s="136">
        <v>0.20618620040489211</v>
      </c>
    </row>
    <row r="171" spans="1:7" x14ac:dyDescent="0.25">
      <c r="A171" s="119" t="s">
        <v>891</v>
      </c>
      <c r="B171" s="145" t="s">
        <v>892</v>
      </c>
      <c r="C171" s="136">
        <v>0.29261944674275275</v>
      </c>
      <c r="D171" s="136">
        <v>0</v>
      </c>
      <c r="E171" s="144"/>
      <c r="F171" s="136">
        <v>0.29261944674275275</v>
      </c>
    </row>
    <row r="172" spans="1:7" x14ac:dyDescent="0.25">
      <c r="A172" s="119" t="s">
        <v>893</v>
      </c>
      <c r="B172" s="145" t="s">
        <v>894</v>
      </c>
      <c r="C172" s="136">
        <v>0.23989224698026576</v>
      </c>
      <c r="D172" s="136">
        <v>0</v>
      </c>
      <c r="E172" s="141"/>
      <c r="F172" s="136">
        <v>0.23989224698026576</v>
      </c>
    </row>
    <row r="173" spans="1:7" x14ac:dyDescent="0.25">
      <c r="A173" s="119" t="s">
        <v>895</v>
      </c>
      <c r="B173" s="145" t="s">
        <v>896</v>
      </c>
      <c r="C173" s="136">
        <v>0.25471555359564296</v>
      </c>
      <c r="D173" s="136">
        <v>0</v>
      </c>
      <c r="E173" s="141"/>
      <c r="F173" s="136">
        <v>0.25471555359564296</v>
      </c>
    </row>
    <row r="174" spans="1:7" x14ac:dyDescent="0.25">
      <c r="A174" s="119" t="s">
        <v>897</v>
      </c>
      <c r="B174" s="145" t="s">
        <v>898</v>
      </c>
      <c r="C174" s="136">
        <v>6.5865522764463691E-3</v>
      </c>
      <c r="D174" s="136">
        <v>0</v>
      </c>
      <c r="E174" s="141"/>
      <c r="F174" s="136">
        <v>6.5865522764463691E-3</v>
      </c>
    </row>
    <row r="175" spans="1:7" outlineLevel="1" x14ac:dyDescent="0.25">
      <c r="A175" s="119" t="s">
        <v>899</v>
      </c>
      <c r="B175" s="145"/>
    </row>
    <row r="176" spans="1:7" outlineLevel="1" x14ac:dyDescent="0.25">
      <c r="A176" s="119" t="s">
        <v>900</v>
      </c>
      <c r="B176" s="145"/>
    </row>
    <row r="177" spans="1:7" outlineLevel="1" x14ac:dyDescent="0.25">
      <c r="A177" s="119" t="s">
        <v>901</v>
      </c>
      <c r="B177" s="145"/>
    </row>
    <row r="178" spans="1:7" outlineLevel="1" x14ac:dyDescent="0.25">
      <c r="A178" s="119" t="s">
        <v>902</v>
      </c>
      <c r="B178" s="145"/>
    </row>
    <row r="179" spans="1:7" ht="15" customHeight="1" x14ac:dyDescent="0.25">
      <c r="A179" s="130"/>
      <c r="B179" s="131" t="s">
        <v>903</v>
      </c>
      <c r="C179" s="130" t="s">
        <v>703</v>
      </c>
      <c r="D179" s="130" t="s">
        <v>704</v>
      </c>
      <c r="E179" s="138"/>
      <c r="F179" s="132" t="s">
        <v>672</v>
      </c>
      <c r="G179" s="132"/>
    </row>
    <row r="180" spans="1:7" x14ac:dyDescent="0.25">
      <c r="A180" s="119" t="s">
        <v>904</v>
      </c>
      <c r="B180" s="119" t="s">
        <v>905</v>
      </c>
      <c r="C180" s="136">
        <v>9.5070297982665709E-4</v>
      </c>
      <c r="D180" s="136">
        <v>0</v>
      </c>
      <c r="E180" s="144"/>
      <c r="F180" s="136">
        <v>9.5070297982665709E-4</v>
      </c>
    </row>
    <row r="181" spans="1:7" outlineLevel="1" x14ac:dyDescent="0.25">
      <c r="A181" s="119" t="s">
        <v>906</v>
      </c>
      <c r="E181" s="113"/>
    </row>
    <row r="182" spans="1:7" outlineLevel="1" x14ac:dyDescent="0.25">
      <c r="A182" s="119" t="s">
        <v>907</v>
      </c>
      <c r="E182" s="113"/>
    </row>
    <row r="183" spans="1:7" outlineLevel="1" x14ac:dyDescent="0.25">
      <c r="A183" s="119" t="s">
        <v>908</v>
      </c>
      <c r="E183" s="113"/>
    </row>
    <row r="184" spans="1:7" outlineLevel="1" x14ac:dyDescent="0.25">
      <c r="A184" s="119" t="s">
        <v>909</v>
      </c>
      <c r="E184" s="113"/>
    </row>
    <row r="185" spans="1:7" ht="18.75" x14ac:dyDescent="0.25">
      <c r="A185" s="146"/>
      <c r="B185" s="147" t="s">
        <v>669</v>
      </c>
      <c r="C185" s="146"/>
      <c r="D185" s="146"/>
      <c r="E185" s="146"/>
      <c r="F185" s="148"/>
      <c r="G185" s="148"/>
    </row>
    <row r="186" spans="1:7" ht="15" customHeight="1" x14ac:dyDescent="0.25">
      <c r="A186" s="130"/>
      <c r="B186" s="131" t="s">
        <v>910</v>
      </c>
      <c r="C186" s="130" t="s">
        <v>911</v>
      </c>
      <c r="D186" s="130" t="s">
        <v>912</v>
      </c>
      <c r="E186" s="138"/>
      <c r="F186" s="130" t="s">
        <v>703</v>
      </c>
      <c r="G186" s="130" t="s">
        <v>913</v>
      </c>
    </row>
    <row r="187" spans="1:7" x14ac:dyDescent="0.25">
      <c r="A187" s="119" t="s">
        <v>914</v>
      </c>
      <c r="B187" s="98" t="s">
        <v>915</v>
      </c>
      <c r="C187" s="97">
        <v>174.18100000000001</v>
      </c>
      <c r="D187" s="133">
        <v>323414</v>
      </c>
      <c r="E187" s="149"/>
      <c r="F187" s="150"/>
      <c r="G187" s="150"/>
    </row>
    <row r="188" spans="1:7" x14ac:dyDescent="0.25">
      <c r="A188" s="149"/>
      <c r="B188" s="151"/>
      <c r="C188" s="152"/>
      <c r="D188" s="152"/>
      <c r="E188" s="149"/>
      <c r="F188" s="150"/>
      <c r="G188" s="150"/>
    </row>
    <row r="189" spans="1:7" x14ac:dyDescent="0.25">
      <c r="B189" s="98" t="s">
        <v>916</v>
      </c>
      <c r="C189" s="152"/>
      <c r="D189" s="152"/>
      <c r="E189" s="149"/>
      <c r="F189" s="150"/>
      <c r="G189" s="150"/>
    </row>
    <row r="190" spans="1:7" x14ac:dyDescent="0.25">
      <c r="A190" s="119" t="s">
        <v>917</v>
      </c>
      <c r="B190" s="98" t="s">
        <v>918</v>
      </c>
      <c r="C190" s="133">
        <v>6568.9828727399999</v>
      </c>
      <c r="D190" s="133">
        <v>128388</v>
      </c>
      <c r="E190" s="149"/>
      <c r="F190" s="134">
        <v>0.11661100847628325</v>
      </c>
      <c r="G190" s="134">
        <v>0.39697724897499798</v>
      </c>
    </row>
    <row r="191" spans="1:7" x14ac:dyDescent="0.25">
      <c r="A191" s="119" t="s">
        <v>919</v>
      </c>
      <c r="B191" s="98" t="s">
        <v>920</v>
      </c>
      <c r="C191" s="133">
        <v>13948.39564545</v>
      </c>
      <c r="D191" s="133">
        <v>95455</v>
      </c>
      <c r="E191" s="149"/>
      <c r="F191" s="134">
        <v>0.24760857416631912</v>
      </c>
      <c r="G191" s="134">
        <v>0.29514801461903317</v>
      </c>
    </row>
    <row r="192" spans="1:7" x14ac:dyDescent="0.25">
      <c r="A192" s="119" t="s">
        <v>921</v>
      </c>
      <c r="B192" s="98" t="s">
        <v>922</v>
      </c>
      <c r="C192" s="133">
        <v>12400.48559907</v>
      </c>
      <c r="D192" s="133">
        <v>50775</v>
      </c>
      <c r="E192" s="149"/>
      <c r="F192" s="134">
        <v>0.22013044626801145</v>
      </c>
      <c r="G192" s="134">
        <v>0.15699691417192824</v>
      </c>
    </row>
    <row r="193" spans="1:7" x14ac:dyDescent="0.25">
      <c r="A193" s="119" t="s">
        <v>923</v>
      </c>
      <c r="B193" s="98" t="s">
        <v>924</v>
      </c>
      <c r="C193" s="133">
        <v>8008.9748555900005</v>
      </c>
      <c r="D193" s="133">
        <v>23308</v>
      </c>
      <c r="E193" s="149"/>
      <c r="F193" s="134">
        <v>0.14217340079347623</v>
      </c>
      <c r="G193" s="134">
        <v>7.2068617932433354E-2</v>
      </c>
    </row>
    <row r="194" spans="1:7" x14ac:dyDescent="0.25">
      <c r="A194" s="119" t="s">
        <v>925</v>
      </c>
      <c r="B194" s="98" t="s">
        <v>926</v>
      </c>
      <c r="C194" s="133">
        <v>4966.1246108600008</v>
      </c>
      <c r="D194" s="133">
        <v>11166</v>
      </c>
      <c r="E194" s="149"/>
      <c r="F194" s="134">
        <v>8.8157453034996724E-2</v>
      </c>
      <c r="G194" s="134">
        <v>3.4525407063392431E-2</v>
      </c>
    </row>
    <row r="195" spans="1:7" x14ac:dyDescent="0.25">
      <c r="A195" s="119" t="s">
        <v>927</v>
      </c>
      <c r="B195" s="98" t="s">
        <v>928</v>
      </c>
      <c r="C195" s="133">
        <v>3209.02176758</v>
      </c>
      <c r="D195" s="133">
        <v>5887</v>
      </c>
      <c r="E195" s="149"/>
      <c r="F195" s="134">
        <v>5.6965784778148246E-2</v>
      </c>
      <c r="G195" s="134">
        <v>1.8202675208865416E-2</v>
      </c>
    </row>
    <row r="196" spans="1:7" x14ac:dyDescent="0.25">
      <c r="A196" s="119" t="s">
        <v>929</v>
      </c>
      <c r="B196" s="98" t="s">
        <v>930</v>
      </c>
      <c r="C196" s="133">
        <v>2003.66685846</v>
      </c>
      <c r="D196" s="133">
        <v>3107</v>
      </c>
      <c r="E196" s="149"/>
      <c r="F196" s="134">
        <v>3.5568613519320821E-2</v>
      </c>
      <c r="G196" s="134">
        <v>9.6068815821207486E-3</v>
      </c>
    </row>
    <row r="197" spans="1:7" x14ac:dyDescent="0.25">
      <c r="A197" s="119" t="s">
        <v>931</v>
      </c>
      <c r="B197" s="98" t="s">
        <v>932</v>
      </c>
      <c r="C197" s="133">
        <v>1308.6012991399998</v>
      </c>
      <c r="D197" s="133">
        <v>1756</v>
      </c>
      <c r="E197" s="149"/>
      <c r="F197" s="134">
        <v>2.32299764122295E-2</v>
      </c>
      <c r="G197" s="134">
        <v>5.4295732404905164E-3</v>
      </c>
    </row>
    <row r="198" spans="1:7" x14ac:dyDescent="0.25">
      <c r="A198" s="119" t="s">
        <v>933</v>
      </c>
      <c r="B198" s="98" t="s">
        <v>934</v>
      </c>
      <c r="C198" s="133">
        <v>939.36621545000003</v>
      </c>
      <c r="D198" s="133">
        <v>1111</v>
      </c>
      <c r="E198" s="149"/>
      <c r="F198" s="134">
        <v>1.6675403762543752E-2</v>
      </c>
      <c r="G198" s="134">
        <v>3.4352254386019157E-3</v>
      </c>
    </row>
    <row r="199" spans="1:7" x14ac:dyDescent="0.25">
      <c r="A199" s="119" t="s">
        <v>935</v>
      </c>
      <c r="B199" s="98" t="s">
        <v>936</v>
      </c>
      <c r="C199" s="133">
        <v>764.66902954</v>
      </c>
      <c r="D199" s="133">
        <v>809</v>
      </c>
      <c r="E199" s="98"/>
      <c r="F199" s="134">
        <v>1.3574221216997459E-2</v>
      </c>
      <c r="G199" s="134">
        <v>2.5014377856246175E-3</v>
      </c>
    </row>
    <row r="200" spans="1:7" x14ac:dyDescent="0.25">
      <c r="A200" s="119" t="s">
        <v>937</v>
      </c>
      <c r="B200" s="98" t="s">
        <v>938</v>
      </c>
      <c r="C200" s="133">
        <v>2214.15325631</v>
      </c>
      <c r="D200" s="133">
        <v>1652</v>
      </c>
      <c r="E200" s="98"/>
      <c r="F200" s="134">
        <v>3.9305117571673549E-2</v>
      </c>
      <c r="G200" s="134">
        <v>5.1080039825115798E-3</v>
      </c>
    </row>
    <row r="201" spans="1:7" x14ac:dyDescent="0.25">
      <c r="A201" s="119" t="s">
        <v>939</v>
      </c>
      <c r="B201" s="98"/>
      <c r="E201" s="98"/>
      <c r="F201" s="137"/>
      <c r="G201" s="137"/>
    </row>
    <row r="202" spans="1:7" x14ac:dyDescent="0.25">
      <c r="A202" s="119" t="s">
        <v>940</v>
      </c>
      <c r="B202" s="98"/>
      <c r="E202" s="98"/>
      <c r="F202" s="137"/>
      <c r="G202" s="137"/>
    </row>
    <row r="203" spans="1:7" x14ac:dyDescent="0.25">
      <c r="A203" s="119" t="s">
        <v>941</v>
      </c>
      <c r="B203" s="98"/>
      <c r="E203" s="98"/>
      <c r="F203" s="137"/>
      <c r="G203" s="137"/>
    </row>
    <row r="204" spans="1:7" x14ac:dyDescent="0.25">
      <c r="A204" s="119" t="s">
        <v>942</v>
      </c>
      <c r="B204" s="98"/>
      <c r="E204" s="98"/>
      <c r="F204" s="137"/>
      <c r="G204" s="137"/>
    </row>
    <row r="205" spans="1:7" x14ac:dyDescent="0.25">
      <c r="A205" s="119" t="s">
        <v>943</v>
      </c>
      <c r="B205" s="98"/>
      <c r="F205" s="137"/>
      <c r="G205" s="137"/>
    </row>
    <row r="206" spans="1:7" x14ac:dyDescent="0.25">
      <c r="A206" s="119" t="s">
        <v>944</v>
      </c>
      <c r="B206" s="98"/>
      <c r="E206" s="99"/>
      <c r="F206" s="137"/>
      <c r="G206" s="137"/>
    </row>
    <row r="207" spans="1:7" x14ac:dyDescent="0.25">
      <c r="A207" s="119" t="s">
        <v>945</v>
      </c>
      <c r="B207" s="98"/>
      <c r="E207" s="99"/>
      <c r="F207" s="137"/>
      <c r="G207" s="137"/>
    </row>
    <row r="208" spans="1:7" x14ac:dyDescent="0.25">
      <c r="A208" s="119" t="s">
        <v>946</v>
      </c>
      <c r="B208" s="98"/>
      <c r="E208" s="99"/>
      <c r="F208" s="137"/>
      <c r="G208" s="137"/>
    </row>
    <row r="209" spans="1:7" x14ac:dyDescent="0.25">
      <c r="A209" s="119" t="s">
        <v>947</v>
      </c>
      <c r="B209" s="98"/>
      <c r="E209" s="99"/>
      <c r="F209" s="137"/>
      <c r="G209" s="137"/>
    </row>
    <row r="210" spans="1:7" x14ac:dyDescent="0.25">
      <c r="A210" s="119" t="s">
        <v>948</v>
      </c>
      <c r="B210" s="98"/>
      <c r="E210" s="153"/>
      <c r="F210" s="153"/>
      <c r="G210" s="137"/>
    </row>
    <row r="211" spans="1:7" x14ac:dyDescent="0.25">
      <c r="A211" s="119" t="s">
        <v>949</v>
      </c>
      <c r="B211" s="98"/>
      <c r="E211" s="99"/>
      <c r="F211" s="137"/>
      <c r="G211" s="137"/>
    </row>
    <row r="212" spans="1:7" x14ac:dyDescent="0.25">
      <c r="A212" s="119" t="s">
        <v>950</v>
      </c>
      <c r="B212" s="98"/>
      <c r="E212" s="99"/>
      <c r="F212" s="137"/>
      <c r="G212" s="137"/>
    </row>
    <row r="213" spans="1:7" x14ac:dyDescent="0.25">
      <c r="A213" s="119" t="s">
        <v>951</v>
      </c>
      <c r="B213" s="98"/>
      <c r="E213" s="99"/>
      <c r="F213" s="137"/>
      <c r="G213" s="137"/>
    </row>
    <row r="214" spans="1:7" x14ac:dyDescent="0.25">
      <c r="A214" s="119" t="s">
        <v>952</v>
      </c>
      <c r="B214" s="154" t="s">
        <v>264</v>
      </c>
      <c r="C214" s="133">
        <v>56332.442010189996</v>
      </c>
      <c r="D214" s="133">
        <v>323414</v>
      </c>
      <c r="E214" s="99"/>
      <c r="F214" s="155">
        <v>1.0000000000000002</v>
      </c>
      <c r="G214" s="155">
        <v>1</v>
      </c>
    </row>
    <row r="215" spans="1:7" ht="15" customHeight="1" x14ac:dyDescent="0.25">
      <c r="A215" s="130"/>
      <c r="B215" s="131" t="s">
        <v>953</v>
      </c>
      <c r="C215" s="130" t="s">
        <v>911</v>
      </c>
      <c r="D215" s="130" t="s">
        <v>912</v>
      </c>
      <c r="E215" s="138"/>
      <c r="F215" s="130" t="s">
        <v>703</v>
      </c>
      <c r="G215" s="130" t="s">
        <v>913</v>
      </c>
    </row>
    <row r="216" spans="1:7" x14ac:dyDescent="0.25">
      <c r="A216" s="119" t="s">
        <v>954</v>
      </c>
      <c r="B216" s="119" t="s">
        <v>955</v>
      </c>
      <c r="C216" s="156" t="s">
        <v>231</v>
      </c>
      <c r="D216" s="156" t="s">
        <v>231</v>
      </c>
      <c r="F216" s="156" t="s">
        <v>231</v>
      </c>
      <c r="G216" s="156" t="s">
        <v>231</v>
      </c>
    </row>
    <row r="217" spans="1:7" x14ac:dyDescent="0.25">
      <c r="G217" s="119"/>
    </row>
    <row r="218" spans="1:7" x14ac:dyDescent="0.25">
      <c r="B218" s="98" t="s">
        <v>956</v>
      </c>
      <c r="G218" s="119"/>
    </row>
    <row r="219" spans="1:7" x14ac:dyDescent="0.25">
      <c r="A219" s="119" t="s">
        <v>957</v>
      </c>
      <c r="B219" s="119" t="s">
        <v>958</v>
      </c>
      <c r="C219" s="156" t="s">
        <v>231</v>
      </c>
      <c r="D219" s="156" t="s">
        <v>231</v>
      </c>
      <c r="F219" s="156" t="s">
        <v>231</v>
      </c>
      <c r="G219" s="156" t="s">
        <v>231</v>
      </c>
    </row>
    <row r="220" spans="1:7" x14ac:dyDescent="0.25">
      <c r="A220" s="119" t="s">
        <v>959</v>
      </c>
      <c r="B220" s="119" t="s">
        <v>960</v>
      </c>
      <c r="C220" s="156" t="s">
        <v>231</v>
      </c>
      <c r="D220" s="156" t="s">
        <v>231</v>
      </c>
      <c r="F220" s="156" t="s">
        <v>231</v>
      </c>
      <c r="G220" s="156" t="s">
        <v>231</v>
      </c>
    </row>
    <row r="221" spans="1:7" x14ac:dyDescent="0.25">
      <c r="A221" s="119" t="s">
        <v>961</v>
      </c>
      <c r="B221" s="119" t="s">
        <v>962</v>
      </c>
      <c r="C221" s="156" t="s">
        <v>231</v>
      </c>
      <c r="D221" s="156" t="s">
        <v>231</v>
      </c>
      <c r="F221" s="156" t="s">
        <v>231</v>
      </c>
      <c r="G221" s="156" t="s">
        <v>231</v>
      </c>
    </row>
    <row r="222" spans="1:7" x14ac:dyDescent="0.25">
      <c r="A222" s="119" t="s">
        <v>963</v>
      </c>
      <c r="B222" s="119" t="s">
        <v>964</v>
      </c>
      <c r="C222" s="156" t="s">
        <v>231</v>
      </c>
      <c r="D222" s="156" t="s">
        <v>231</v>
      </c>
      <c r="F222" s="156" t="s">
        <v>231</v>
      </c>
      <c r="G222" s="156" t="s">
        <v>231</v>
      </c>
    </row>
    <row r="223" spans="1:7" x14ac:dyDescent="0.25">
      <c r="A223" s="119" t="s">
        <v>965</v>
      </c>
      <c r="B223" s="119" t="s">
        <v>966</v>
      </c>
      <c r="C223" s="156" t="s">
        <v>231</v>
      </c>
      <c r="D223" s="156" t="s">
        <v>231</v>
      </c>
      <c r="F223" s="156" t="s">
        <v>231</v>
      </c>
      <c r="G223" s="156" t="s">
        <v>231</v>
      </c>
    </row>
    <row r="224" spans="1:7" x14ac:dyDescent="0.25">
      <c r="A224" s="119" t="s">
        <v>967</v>
      </c>
      <c r="B224" s="119" t="s">
        <v>968</v>
      </c>
      <c r="C224" s="156" t="s">
        <v>231</v>
      </c>
      <c r="D224" s="156" t="s">
        <v>231</v>
      </c>
      <c r="F224" s="156" t="s">
        <v>231</v>
      </c>
      <c r="G224" s="156" t="s">
        <v>231</v>
      </c>
    </row>
    <row r="225" spans="1:7" x14ac:dyDescent="0.25">
      <c r="A225" s="119" t="s">
        <v>969</v>
      </c>
      <c r="B225" s="119" t="s">
        <v>970</v>
      </c>
      <c r="C225" s="156" t="s">
        <v>231</v>
      </c>
      <c r="D225" s="156" t="s">
        <v>231</v>
      </c>
      <c r="F225" s="156" t="s">
        <v>231</v>
      </c>
      <c r="G225" s="156" t="s">
        <v>231</v>
      </c>
    </row>
    <row r="226" spans="1:7" x14ac:dyDescent="0.25">
      <c r="A226" s="119" t="s">
        <v>971</v>
      </c>
      <c r="B226" s="119" t="s">
        <v>972</v>
      </c>
      <c r="C226" s="156" t="s">
        <v>231</v>
      </c>
      <c r="D226" s="156" t="s">
        <v>231</v>
      </c>
      <c r="F226" s="156" t="s">
        <v>231</v>
      </c>
      <c r="G226" s="156" t="s">
        <v>231</v>
      </c>
    </row>
    <row r="227" spans="1:7" x14ac:dyDescent="0.25">
      <c r="A227" s="119" t="s">
        <v>973</v>
      </c>
      <c r="B227" s="154" t="s">
        <v>264</v>
      </c>
      <c r="C227" s="156" t="s">
        <v>231</v>
      </c>
      <c r="D227" s="156" t="s">
        <v>231</v>
      </c>
      <c r="F227" s="156" t="s">
        <v>231</v>
      </c>
      <c r="G227" s="156" t="s">
        <v>231</v>
      </c>
    </row>
    <row r="228" spans="1:7" outlineLevel="1" x14ac:dyDescent="0.25">
      <c r="A228" s="119" t="s">
        <v>974</v>
      </c>
      <c r="B228" s="85"/>
      <c r="F228" s="137"/>
      <c r="G228" s="137"/>
    </row>
    <row r="229" spans="1:7" outlineLevel="1" x14ac:dyDescent="0.25">
      <c r="A229" s="119" t="s">
        <v>975</v>
      </c>
      <c r="B229" s="85"/>
      <c r="F229" s="137"/>
      <c r="G229" s="137"/>
    </row>
    <row r="230" spans="1:7" outlineLevel="1" x14ac:dyDescent="0.25">
      <c r="A230" s="119" t="s">
        <v>976</v>
      </c>
      <c r="B230" s="85"/>
      <c r="F230" s="137"/>
      <c r="G230" s="137"/>
    </row>
    <row r="231" spans="1:7" outlineLevel="1" x14ac:dyDescent="0.25">
      <c r="A231" s="119" t="s">
        <v>977</v>
      </c>
      <c r="B231" s="85"/>
      <c r="F231" s="137"/>
      <c r="G231" s="137"/>
    </row>
    <row r="232" spans="1:7" outlineLevel="1" x14ac:dyDescent="0.25">
      <c r="A232" s="119" t="s">
        <v>978</v>
      </c>
      <c r="B232" s="85"/>
      <c r="F232" s="137"/>
      <c r="G232" s="137"/>
    </row>
    <row r="233" spans="1:7" outlineLevel="1" x14ac:dyDescent="0.25">
      <c r="A233" s="119" t="s">
        <v>979</v>
      </c>
      <c r="B233" s="85"/>
      <c r="F233" s="137"/>
      <c r="G233" s="137"/>
    </row>
    <row r="234" spans="1:7" outlineLevel="1" x14ac:dyDescent="0.25">
      <c r="A234" s="119" t="s">
        <v>980</v>
      </c>
      <c r="B234" s="157"/>
      <c r="F234" s="137"/>
      <c r="G234" s="137"/>
    </row>
    <row r="235" spans="1:7" outlineLevel="1" x14ac:dyDescent="0.25">
      <c r="A235" s="119" t="s">
        <v>981</v>
      </c>
      <c r="B235" s="157"/>
      <c r="F235" s="137"/>
      <c r="G235" s="137"/>
    </row>
    <row r="236" spans="1:7" outlineLevel="1" x14ac:dyDescent="0.25">
      <c r="A236" s="119" t="s">
        <v>982</v>
      </c>
      <c r="B236" s="157"/>
      <c r="F236" s="137"/>
      <c r="G236" s="137"/>
    </row>
    <row r="237" spans="1:7" ht="15" customHeight="1" x14ac:dyDescent="0.25">
      <c r="A237" s="130"/>
      <c r="B237" s="131" t="s">
        <v>983</v>
      </c>
      <c r="C237" s="130" t="s">
        <v>911</v>
      </c>
      <c r="D237" s="130" t="s">
        <v>912</v>
      </c>
      <c r="E237" s="138"/>
      <c r="F237" s="130" t="s">
        <v>703</v>
      </c>
      <c r="G237" s="130" t="s">
        <v>913</v>
      </c>
    </row>
    <row r="238" spans="1:7" x14ac:dyDescent="0.25">
      <c r="A238" s="119" t="s">
        <v>984</v>
      </c>
      <c r="B238" s="119" t="s">
        <v>955</v>
      </c>
      <c r="C238" s="141">
        <v>0.48735891168731993</v>
      </c>
      <c r="D238" s="133">
        <v>257622</v>
      </c>
      <c r="G238" s="119"/>
    </row>
    <row r="239" spans="1:7" x14ac:dyDescent="0.25">
      <c r="G239" s="119"/>
    </row>
    <row r="240" spans="1:7" x14ac:dyDescent="0.25">
      <c r="B240" s="98" t="s">
        <v>956</v>
      </c>
      <c r="G240" s="119"/>
    </row>
    <row r="241" spans="1:7" x14ac:dyDescent="0.25">
      <c r="A241" s="119" t="s">
        <v>985</v>
      </c>
      <c r="B241" s="119" t="s">
        <v>958</v>
      </c>
      <c r="C241" s="133">
        <v>18124.508436839998</v>
      </c>
      <c r="D241" s="133">
        <v>116358</v>
      </c>
      <c r="F241" s="134">
        <v>0.32174192685560216</v>
      </c>
      <c r="G241" s="134">
        <v>0.45166173696345807</v>
      </c>
    </row>
    <row r="242" spans="1:7" x14ac:dyDescent="0.25">
      <c r="A242" s="119" t="s">
        <v>986</v>
      </c>
      <c r="B242" s="119" t="s">
        <v>960</v>
      </c>
      <c r="C242" s="133">
        <v>11100.342081810002</v>
      </c>
      <c r="D242" s="133">
        <v>46058</v>
      </c>
      <c r="F242" s="134">
        <v>0.19705061037123256</v>
      </c>
      <c r="G242" s="134">
        <v>0.17878131526034266</v>
      </c>
    </row>
    <row r="243" spans="1:7" x14ac:dyDescent="0.25">
      <c r="A243" s="119" t="s">
        <v>987</v>
      </c>
      <c r="B243" s="119" t="s">
        <v>962</v>
      </c>
      <c r="C243" s="133">
        <v>10115.201619009998</v>
      </c>
      <c r="D243" s="133">
        <v>38162</v>
      </c>
      <c r="F243" s="134">
        <v>0.17956263314805801</v>
      </c>
      <c r="G243" s="134">
        <v>0.14813175893363145</v>
      </c>
    </row>
    <row r="244" spans="1:7" x14ac:dyDescent="0.25">
      <c r="A244" s="119" t="s">
        <v>988</v>
      </c>
      <c r="B244" s="119" t="s">
        <v>964</v>
      </c>
      <c r="C244" s="133">
        <v>9264.2930295999977</v>
      </c>
      <c r="D244" s="133">
        <v>31812</v>
      </c>
      <c r="F244" s="134">
        <v>0.16445750794762592</v>
      </c>
      <c r="G244" s="134">
        <v>0.12348324289074691</v>
      </c>
    </row>
    <row r="245" spans="1:7" x14ac:dyDescent="0.25">
      <c r="A245" s="119" t="s">
        <v>989</v>
      </c>
      <c r="B245" s="119" t="s">
        <v>966</v>
      </c>
      <c r="C245" s="133">
        <v>7424.4428494899994</v>
      </c>
      <c r="D245" s="133">
        <v>24249</v>
      </c>
      <c r="F245" s="134">
        <v>0.13179692881318705</v>
      </c>
      <c r="G245" s="134">
        <v>9.4126278035260968E-2</v>
      </c>
    </row>
    <row r="246" spans="1:7" x14ac:dyDescent="0.25">
      <c r="A246" s="119" t="s">
        <v>990</v>
      </c>
      <c r="B246" s="119" t="s">
        <v>991</v>
      </c>
      <c r="C246" s="133">
        <v>303.65399344000002</v>
      </c>
      <c r="D246" s="133">
        <v>983</v>
      </c>
      <c r="F246" s="134">
        <v>5.3903928642942897E-3</v>
      </c>
      <c r="G246" s="134">
        <v>3.8156679165599213E-3</v>
      </c>
    </row>
    <row r="247" spans="1:7" x14ac:dyDescent="0.25">
      <c r="A247" s="119" t="s">
        <v>992</v>
      </c>
      <c r="C247" s="97"/>
      <c r="D247" s="97"/>
      <c r="F247" s="141"/>
      <c r="G247" s="141"/>
    </row>
    <row r="248" spans="1:7" x14ac:dyDescent="0.25">
      <c r="A248" s="119" t="s">
        <v>993</v>
      </c>
      <c r="C248" s="97"/>
      <c r="D248" s="97"/>
      <c r="F248" s="141"/>
      <c r="G248" s="141"/>
    </row>
    <row r="249" spans="1:7" x14ac:dyDescent="0.25">
      <c r="A249" s="119" t="s">
        <v>994</v>
      </c>
      <c r="B249" s="154" t="s">
        <v>264</v>
      </c>
      <c r="C249" s="133">
        <v>56332.442010189996</v>
      </c>
      <c r="D249" s="133">
        <v>257622</v>
      </c>
      <c r="F249" s="136">
        <v>1</v>
      </c>
      <c r="G249" s="136">
        <v>1</v>
      </c>
    </row>
    <row r="250" spans="1:7" outlineLevel="1" x14ac:dyDescent="0.25">
      <c r="A250" s="119" t="s">
        <v>995</v>
      </c>
      <c r="B250" s="85"/>
      <c r="F250" s="137"/>
      <c r="G250" s="137"/>
    </row>
    <row r="251" spans="1:7" outlineLevel="1" x14ac:dyDescent="0.25">
      <c r="A251" s="119" t="s">
        <v>996</v>
      </c>
      <c r="B251" s="85"/>
      <c r="F251" s="137"/>
      <c r="G251" s="137"/>
    </row>
    <row r="252" spans="1:7" outlineLevel="1" x14ac:dyDescent="0.25">
      <c r="A252" s="119" t="s">
        <v>997</v>
      </c>
      <c r="B252" s="85"/>
      <c r="F252" s="137"/>
      <c r="G252" s="137"/>
    </row>
    <row r="253" spans="1:7" outlineLevel="1" x14ac:dyDescent="0.25">
      <c r="A253" s="119" t="s">
        <v>998</v>
      </c>
      <c r="B253" s="85"/>
      <c r="F253" s="137"/>
      <c r="G253" s="137"/>
    </row>
    <row r="254" spans="1:7" outlineLevel="1" x14ac:dyDescent="0.25">
      <c r="A254" s="119" t="s">
        <v>999</v>
      </c>
      <c r="B254" s="85"/>
      <c r="F254" s="137"/>
      <c r="G254" s="137"/>
    </row>
    <row r="255" spans="1:7" outlineLevel="1" x14ac:dyDescent="0.25">
      <c r="A255" s="119" t="s">
        <v>1000</v>
      </c>
      <c r="B255" s="85"/>
      <c r="F255" s="137"/>
      <c r="G255" s="137"/>
    </row>
    <row r="256" spans="1:7" outlineLevel="1" x14ac:dyDescent="0.25">
      <c r="A256" s="119" t="s">
        <v>1001</v>
      </c>
      <c r="B256" s="157"/>
      <c r="F256" s="137"/>
      <c r="G256" s="137"/>
    </row>
    <row r="257" spans="1:7" outlineLevel="1" x14ac:dyDescent="0.25">
      <c r="A257" s="119" t="s">
        <v>1002</v>
      </c>
      <c r="B257" s="157"/>
      <c r="F257" s="137"/>
      <c r="G257" s="137"/>
    </row>
    <row r="258" spans="1:7" outlineLevel="1" x14ac:dyDescent="0.25">
      <c r="A258" s="119" t="s">
        <v>1003</v>
      </c>
      <c r="B258" s="157"/>
      <c r="F258" s="137"/>
      <c r="G258" s="137"/>
    </row>
    <row r="259" spans="1:7" ht="15" customHeight="1" x14ac:dyDescent="0.25">
      <c r="A259" s="130"/>
      <c r="B259" s="131" t="s">
        <v>1004</v>
      </c>
      <c r="C259" s="130" t="s">
        <v>703</v>
      </c>
      <c r="D259" s="130"/>
      <c r="E259" s="138"/>
      <c r="F259" s="130"/>
      <c r="G259" s="130"/>
    </row>
    <row r="260" spans="1:7" x14ac:dyDescent="0.25">
      <c r="A260" s="119" t="s">
        <v>1005</v>
      </c>
      <c r="B260" s="119" t="s">
        <v>1006</v>
      </c>
      <c r="C260" s="136">
        <v>0.90611677482820052</v>
      </c>
      <c r="E260" s="99"/>
      <c r="F260" s="99"/>
      <c r="G260" s="99"/>
    </row>
    <row r="261" spans="1:7" x14ac:dyDescent="0.25">
      <c r="A261" s="119" t="s">
        <v>1007</v>
      </c>
      <c r="B261" s="119" t="s">
        <v>1008</v>
      </c>
      <c r="C261" s="158" t="s">
        <v>231</v>
      </c>
      <c r="E261" s="99"/>
      <c r="F261" s="99"/>
    </row>
    <row r="262" spans="1:7" x14ac:dyDescent="0.25">
      <c r="A262" s="119" t="s">
        <v>1009</v>
      </c>
      <c r="B262" s="119" t="s">
        <v>1010</v>
      </c>
      <c r="C262" s="136">
        <v>9.3883225171799409E-2</v>
      </c>
      <c r="E262" s="99"/>
      <c r="F262" s="99"/>
    </row>
    <row r="263" spans="1:7" x14ac:dyDescent="0.25">
      <c r="A263" s="119" t="s">
        <v>1011</v>
      </c>
      <c r="B263" s="119" t="s">
        <v>1012</v>
      </c>
      <c r="C263" s="158" t="s">
        <v>231</v>
      </c>
      <c r="E263" s="99"/>
      <c r="F263" s="99"/>
    </row>
    <row r="264" spans="1:7" x14ac:dyDescent="0.25">
      <c r="A264" s="119" t="s">
        <v>1013</v>
      </c>
      <c r="B264" s="119" t="s">
        <v>262</v>
      </c>
      <c r="C264" s="158" t="s">
        <v>231</v>
      </c>
      <c r="E264" s="99"/>
      <c r="F264" s="99"/>
    </row>
    <row r="265" spans="1:7" outlineLevel="1" x14ac:dyDescent="0.25">
      <c r="A265" s="119" t="s">
        <v>1014</v>
      </c>
      <c r="B265" s="85"/>
      <c r="E265" s="99"/>
      <c r="F265" s="99"/>
    </row>
    <row r="266" spans="1:7" outlineLevel="1" x14ac:dyDescent="0.25">
      <c r="A266" s="119" t="s">
        <v>1015</v>
      </c>
      <c r="B266" s="85"/>
      <c r="C266" s="115"/>
      <c r="E266" s="99"/>
      <c r="F266" s="99"/>
    </row>
    <row r="267" spans="1:7" outlineLevel="1" x14ac:dyDescent="0.25">
      <c r="A267" s="119" t="s">
        <v>1016</v>
      </c>
      <c r="B267" s="85"/>
      <c r="E267" s="99"/>
      <c r="F267" s="99"/>
    </row>
    <row r="268" spans="1:7" outlineLevel="1" x14ac:dyDescent="0.25">
      <c r="A268" s="119" t="s">
        <v>1017</v>
      </c>
      <c r="B268" s="85"/>
      <c r="E268" s="99"/>
      <c r="F268" s="99"/>
    </row>
    <row r="269" spans="1:7" outlineLevel="1" x14ac:dyDescent="0.25">
      <c r="A269" s="119" t="s">
        <v>1018</v>
      </c>
      <c r="B269" s="85"/>
      <c r="E269" s="99"/>
      <c r="F269" s="99"/>
    </row>
    <row r="270" spans="1:7" outlineLevel="1" x14ac:dyDescent="0.25">
      <c r="A270" s="119" t="s">
        <v>1019</v>
      </c>
      <c r="B270" s="85"/>
      <c r="E270" s="99"/>
      <c r="F270" s="99"/>
    </row>
    <row r="271" spans="1:7" outlineLevel="1" x14ac:dyDescent="0.25">
      <c r="A271" s="119" t="s">
        <v>1020</v>
      </c>
      <c r="B271" s="85"/>
      <c r="E271" s="99"/>
      <c r="F271" s="99"/>
    </row>
    <row r="272" spans="1:7" outlineLevel="1" x14ac:dyDescent="0.25">
      <c r="A272" s="119" t="s">
        <v>1021</v>
      </c>
      <c r="B272" s="85"/>
      <c r="E272" s="99"/>
      <c r="F272" s="99"/>
    </row>
    <row r="273" spans="1:7" outlineLevel="1" x14ac:dyDescent="0.25">
      <c r="A273" s="119" t="s">
        <v>1022</v>
      </c>
      <c r="B273" s="85"/>
      <c r="E273" s="99"/>
      <c r="F273" s="99"/>
    </row>
    <row r="274" spans="1:7" outlineLevel="1" x14ac:dyDescent="0.25">
      <c r="A274" s="119" t="s">
        <v>1023</v>
      </c>
      <c r="B274" s="85"/>
      <c r="E274" s="99"/>
      <c r="F274" s="99"/>
    </row>
    <row r="275" spans="1:7" outlineLevel="1" x14ac:dyDescent="0.25">
      <c r="A275" s="119" t="s">
        <v>1024</v>
      </c>
      <c r="B275" s="85"/>
      <c r="E275" s="99"/>
      <c r="F275" s="99"/>
    </row>
    <row r="276" spans="1:7" ht="15" customHeight="1" x14ac:dyDescent="0.25">
      <c r="A276" s="130"/>
      <c r="B276" s="131" t="s">
        <v>1025</v>
      </c>
      <c r="C276" s="130" t="s">
        <v>703</v>
      </c>
      <c r="D276" s="130"/>
      <c r="E276" s="138"/>
      <c r="F276" s="130"/>
      <c r="G276" s="132"/>
    </row>
    <row r="277" spans="1:7" x14ac:dyDescent="0.25">
      <c r="A277" s="119" t="s">
        <v>1026</v>
      </c>
      <c r="B277" s="119" t="s">
        <v>1027</v>
      </c>
      <c r="C277" s="136">
        <v>1</v>
      </c>
      <c r="E277" s="113"/>
      <c r="F277" s="113"/>
    </row>
    <row r="278" spans="1:7" x14ac:dyDescent="0.25">
      <c r="A278" s="119" t="s">
        <v>1028</v>
      </c>
      <c r="B278" s="119" t="s">
        <v>1029</v>
      </c>
      <c r="C278" s="136">
        <v>0</v>
      </c>
      <c r="E278" s="113"/>
      <c r="F278" s="113"/>
    </row>
    <row r="279" spans="1:7" x14ac:dyDescent="0.25">
      <c r="A279" s="119" t="s">
        <v>1030</v>
      </c>
      <c r="B279" s="119" t="s">
        <v>262</v>
      </c>
      <c r="C279" s="136">
        <v>0</v>
      </c>
      <c r="E279" s="113"/>
      <c r="F279" s="113"/>
    </row>
    <row r="280" spans="1:7" outlineLevel="1" x14ac:dyDescent="0.25">
      <c r="A280" s="119" t="s">
        <v>1031</v>
      </c>
      <c r="E280" s="113"/>
      <c r="F280" s="113"/>
    </row>
    <row r="281" spans="1:7" outlineLevel="1" x14ac:dyDescent="0.25">
      <c r="A281" s="119" t="s">
        <v>1032</v>
      </c>
      <c r="E281" s="113"/>
      <c r="F281" s="113"/>
    </row>
    <row r="282" spans="1:7" outlineLevel="1" x14ac:dyDescent="0.25">
      <c r="A282" s="119" t="s">
        <v>1033</v>
      </c>
      <c r="E282" s="113"/>
      <c r="F282" s="113"/>
    </row>
    <row r="283" spans="1:7" outlineLevel="1" x14ac:dyDescent="0.25">
      <c r="A283" s="119" t="s">
        <v>1034</v>
      </c>
      <c r="E283" s="113"/>
      <c r="F283" s="113"/>
    </row>
    <row r="284" spans="1:7" outlineLevel="1" x14ac:dyDescent="0.25">
      <c r="A284" s="119" t="s">
        <v>1035</v>
      </c>
      <c r="E284" s="113"/>
      <c r="F284" s="113"/>
    </row>
    <row r="285" spans="1:7" outlineLevel="1" x14ac:dyDescent="0.25">
      <c r="A285" s="119" t="s">
        <v>1036</v>
      </c>
      <c r="E285" s="113"/>
      <c r="F285" s="113"/>
    </row>
    <row r="286" spans="1:7" ht="18.75" x14ac:dyDescent="0.25">
      <c r="A286" s="146"/>
      <c r="B286" s="147" t="s">
        <v>1037</v>
      </c>
      <c r="C286" s="146"/>
      <c r="D286" s="146"/>
      <c r="E286" s="146"/>
      <c r="F286" s="148"/>
      <c r="G286" s="148"/>
    </row>
    <row r="287" spans="1:7" ht="15" customHeight="1" x14ac:dyDescent="0.25">
      <c r="A287" s="130"/>
      <c r="B287" s="131" t="s">
        <v>1038</v>
      </c>
      <c r="C287" s="130" t="s">
        <v>911</v>
      </c>
      <c r="D287" s="130" t="s">
        <v>912</v>
      </c>
      <c r="E287" s="130"/>
      <c r="F287" s="130" t="s">
        <v>704</v>
      </c>
      <c r="G287" s="130" t="s">
        <v>913</v>
      </c>
    </row>
    <row r="288" spans="1:7" x14ac:dyDescent="0.25">
      <c r="A288" s="119" t="s">
        <v>1039</v>
      </c>
      <c r="B288" s="119" t="s">
        <v>915</v>
      </c>
      <c r="C288" s="119" t="s">
        <v>231</v>
      </c>
      <c r="D288" s="119" t="s">
        <v>231</v>
      </c>
      <c r="E288" s="149"/>
      <c r="F288" s="119" t="s">
        <v>231</v>
      </c>
      <c r="G288" s="119" t="s">
        <v>231</v>
      </c>
    </row>
    <row r="289" spans="1:7" x14ac:dyDescent="0.25">
      <c r="A289" s="149"/>
      <c r="D289" s="149"/>
      <c r="E289" s="149"/>
      <c r="F289" s="150"/>
      <c r="G289" s="150"/>
    </row>
    <row r="290" spans="1:7" x14ac:dyDescent="0.25">
      <c r="B290" s="119" t="s">
        <v>916</v>
      </c>
      <c r="D290" s="149"/>
      <c r="E290" s="149"/>
      <c r="F290" s="150"/>
      <c r="G290" s="150"/>
    </row>
    <row r="291" spans="1:7" x14ac:dyDescent="0.25">
      <c r="A291" s="119" t="s">
        <v>1040</v>
      </c>
      <c r="B291" s="98"/>
      <c r="E291" s="149"/>
      <c r="F291" s="137"/>
      <c r="G291" s="137"/>
    </row>
    <row r="292" spans="1:7" x14ac:dyDescent="0.25">
      <c r="A292" s="119" t="s">
        <v>1041</v>
      </c>
      <c r="B292" s="98"/>
      <c r="E292" s="149"/>
      <c r="F292" s="137"/>
      <c r="G292" s="137"/>
    </row>
    <row r="293" spans="1:7" x14ac:dyDescent="0.25">
      <c r="A293" s="119" t="s">
        <v>1042</v>
      </c>
      <c r="B293" s="98"/>
      <c r="E293" s="149"/>
      <c r="F293" s="137"/>
      <c r="G293" s="137"/>
    </row>
    <row r="294" spans="1:7" x14ac:dyDescent="0.25">
      <c r="A294" s="119" t="s">
        <v>1043</v>
      </c>
      <c r="B294" s="98"/>
      <c r="E294" s="149"/>
      <c r="F294" s="137"/>
      <c r="G294" s="137"/>
    </row>
    <row r="295" spans="1:7" x14ac:dyDescent="0.25">
      <c r="A295" s="119" t="s">
        <v>1044</v>
      </c>
      <c r="B295" s="98"/>
      <c r="E295" s="149"/>
      <c r="F295" s="137"/>
      <c r="G295" s="137"/>
    </row>
    <row r="296" spans="1:7" x14ac:dyDescent="0.25">
      <c r="A296" s="119" t="s">
        <v>1045</v>
      </c>
      <c r="B296" s="98"/>
      <c r="E296" s="149"/>
      <c r="F296" s="137"/>
      <c r="G296" s="137"/>
    </row>
    <row r="297" spans="1:7" x14ac:dyDescent="0.25">
      <c r="A297" s="119" t="s">
        <v>1046</v>
      </c>
      <c r="B297" s="98"/>
      <c r="E297" s="149"/>
      <c r="F297" s="137"/>
      <c r="G297" s="137"/>
    </row>
    <row r="298" spans="1:7" x14ac:dyDescent="0.25">
      <c r="A298" s="119" t="s">
        <v>1047</v>
      </c>
      <c r="B298" s="98"/>
      <c r="E298" s="149"/>
      <c r="F298" s="137"/>
      <c r="G298" s="137"/>
    </row>
    <row r="299" spans="1:7" x14ac:dyDescent="0.25">
      <c r="A299" s="119" t="s">
        <v>1048</v>
      </c>
      <c r="B299" s="98"/>
      <c r="E299" s="149"/>
      <c r="F299" s="137"/>
      <c r="G299" s="137"/>
    </row>
    <row r="300" spans="1:7" x14ac:dyDescent="0.25">
      <c r="A300" s="119" t="s">
        <v>1049</v>
      </c>
      <c r="B300" s="98"/>
      <c r="E300" s="98"/>
      <c r="F300" s="137"/>
      <c r="G300" s="137"/>
    </row>
    <row r="301" spans="1:7" x14ac:dyDescent="0.25">
      <c r="A301" s="119" t="s">
        <v>1050</v>
      </c>
      <c r="B301" s="98"/>
      <c r="E301" s="98"/>
      <c r="F301" s="137"/>
      <c r="G301" s="137"/>
    </row>
    <row r="302" spans="1:7" x14ac:dyDescent="0.25">
      <c r="A302" s="119" t="s">
        <v>1051</v>
      </c>
      <c r="B302" s="98"/>
      <c r="E302" s="98"/>
      <c r="F302" s="137"/>
      <c r="G302" s="137"/>
    </row>
    <row r="303" spans="1:7" x14ac:dyDescent="0.25">
      <c r="A303" s="119" t="s">
        <v>1052</v>
      </c>
      <c r="B303" s="98"/>
      <c r="E303" s="98"/>
      <c r="F303" s="137"/>
      <c r="G303" s="137"/>
    </row>
    <row r="304" spans="1:7" x14ac:dyDescent="0.25">
      <c r="A304" s="119" t="s">
        <v>1053</v>
      </c>
      <c r="B304" s="98"/>
      <c r="E304" s="98"/>
      <c r="F304" s="137"/>
      <c r="G304" s="137"/>
    </row>
    <row r="305" spans="1:7" x14ac:dyDescent="0.25">
      <c r="A305" s="119" t="s">
        <v>1054</v>
      </c>
      <c r="B305" s="98"/>
      <c r="E305" s="98"/>
      <c r="F305" s="137"/>
      <c r="G305" s="137"/>
    </row>
    <row r="306" spans="1:7" x14ac:dyDescent="0.25">
      <c r="A306" s="119" t="s">
        <v>1055</v>
      </c>
      <c r="B306" s="98"/>
      <c r="F306" s="137"/>
      <c r="G306" s="137"/>
    </row>
    <row r="307" spans="1:7" x14ac:dyDescent="0.25">
      <c r="A307" s="119" t="s">
        <v>1056</v>
      </c>
      <c r="B307" s="98"/>
      <c r="E307" s="99"/>
      <c r="F307" s="137"/>
      <c r="G307" s="137"/>
    </row>
    <row r="308" spans="1:7" x14ac:dyDescent="0.25">
      <c r="A308" s="119" t="s">
        <v>1057</v>
      </c>
      <c r="B308" s="98"/>
      <c r="E308" s="99"/>
      <c r="F308" s="137"/>
      <c r="G308" s="137"/>
    </row>
    <row r="309" spans="1:7" x14ac:dyDescent="0.25">
      <c r="A309" s="119" t="s">
        <v>1058</v>
      </c>
      <c r="B309" s="98"/>
      <c r="E309" s="99"/>
      <c r="F309" s="137"/>
      <c r="G309" s="137"/>
    </row>
    <row r="310" spans="1:7" x14ac:dyDescent="0.25">
      <c r="A310" s="119" t="s">
        <v>1059</v>
      </c>
      <c r="B310" s="98"/>
      <c r="E310" s="99"/>
      <c r="F310" s="137"/>
      <c r="G310" s="137"/>
    </row>
    <row r="311" spans="1:7" x14ac:dyDescent="0.25">
      <c r="A311" s="119" t="s">
        <v>1060</v>
      </c>
      <c r="B311" s="98"/>
      <c r="E311" s="99"/>
      <c r="F311" s="137"/>
      <c r="G311" s="137"/>
    </row>
    <row r="312" spans="1:7" x14ac:dyDescent="0.25">
      <c r="A312" s="119" t="s">
        <v>1061</v>
      </c>
      <c r="B312" s="98"/>
      <c r="E312" s="99"/>
      <c r="F312" s="137"/>
      <c r="G312" s="137"/>
    </row>
    <row r="313" spans="1:7" x14ac:dyDescent="0.25">
      <c r="A313" s="119" t="s">
        <v>1062</v>
      </c>
      <c r="B313" s="98"/>
      <c r="E313" s="99"/>
      <c r="F313" s="137"/>
      <c r="G313" s="137"/>
    </row>
    <row r="314" spans="1:7" x14ac:dyDescent="0.25">
      <c r="A314" s="119" t="s">
        <v>1063</v>
      </c>
      <c r="B314" s="98"/>
      <c r="E314" s="99"/>
      <c r="F314" s="137"/>
      <c r="G314" s="137"/>
    </row>
    <row r="315" spans="1:7" x14ac:dyDescent="0.25">
      <c r="A315" s="119" t="s">
        <v>1064</v>
      </c>
      <c r="B315" s="154" t="s">
        <v>264</v>
      </c>
      <c r="C315" s="119" t="s">
        <v>231</v>
      </c>
      <c r="D315" s="119" t="s">
        <v>231</v>
      </c>
      <c r="E315" s="99"/>
      <c r="F315" s="119" t="s">
        <v>231</v>
      </c>
      <c r="G315" s="119" t="s">
        <v>231</v>
      </c>
    </row>
    <row r="316" spans="1:7" ht="15" customHeight="1" x14ac:dyDescent="0.25">
      <c r="A316" s="130"/>
      <c r="B316" s="131" t="s">
        <v>1065</v>
      </c>
      <c r="C316" s="130" t="s">
        <v>911</v>
      </c>
      <c r="D316" s="130" t="s">
        <v>912</v>
      </c>
      <c r="E316" s="130"/>
      <c r="F316" s="130" t="s">
        <v>704</v>
      </c>
      <c r="G316" s="130" t="s">
        <v>913</v>
      </c>
    </row>
    <row r="317" spans="1:7" x14ac:dyDescent="0.25">
      <c r="A317" s="119" t="s">
        <v>1066</v>
      </c>
      <c r="B317" s="119" t="s">
        <v>955</v>
      </c>
      <c r="C317" s="119" t="s">
        <v>231</v>
      </c>
      <c r="D317" s="119" t="s">
        <v>231</v>
      </c>
      <c r="F317" s="119" t="s">
        <v>231</v>
      </c>
      <c r="G317" s="119" t="s">
        <v>231</v>
      </c>
    </row>
    <row r="318" spans="1:7" x14ac:dyDescent="0.25">
      <c r="G318" s="119"/>
    </row>
    <row r="319" spans="1:7" x14ac:dyDescent="0.25">
      <c r="B319" s="98" t="s">
        <v>956</v>
      </c>
      <c r="G319" s="119"/>
    </row>
    <row r="320" spans="1:7" x14ac:dyDescent="0.25">
      <c r="A320" s="119" t="s">
        <v>1067</v>
      </c>
      <c r="B320" s="119" t="s">
        <v>958</v>
      </c>
      <c r="C320" s="119" t="s">
        <v>231</v>
      </c>
      <c r="D320" s="119" t="s">
        <v>231</v>
      </c>
      <c r="F320" s="137"/>
      <c r="G320" s="137"/>
    </row>
    <row r="321" spans="1:7" x14ac:dyDescent="0.25">
      <c r="A321" s="119" t="s">
        <v>1068</v>
      </c>
      <c r="B321" s="119" t="s">
        <v>960</v>
      </c>
      <c r="C321" s="119" t="s">
        <v>231</v>
      </c>
      <c r="D321" s="119" t="s">
        <v>231</v>
      </c>
      <c r="F321" s="137"/>
      <c r="G321" s="137"/>
    </row>
    <row r="322" spans="1:7" x14ac:dyDescent="0.25">
      <c r="A322" s="119" t="s">
        <v>1069</v>
      </c>
      <c r="B322" s="119" t="s">
        <v>962</v>
      </c>
      <c r="C322" s="119" t="s">
        <v>231</v>
      </c>
      <c r="D322" s="119" t="s">
        <v>231</v>
      </c>
      <c r="F322" s="137"/>
      <c r="G322" s="137"/>
    </row>
    <row r="323" spans="1:7" x14ac:dyDescent="0.25">
      <c r="A323" s="119" t="s">
        <v>1070</v>
      </c>
      <c r="B323" s="119" t="s">
        <v>964</v>
      </c>
      <c r="C323" s="119" t="s">
        <v>231</v>
      </c>
      <c r="D323" s="119" t="s">
        <v>231</v>
      </c>
      <c r="F323" s="137"/>
      <c r="G323" s="137"/>
    </row>
    <row r="324" spans="1:7" x14ac:dyDescent="0.25">
      <c r="A324" s="119" t="s">
        <v>1071</v>
      </c>
      <c r="B324" s="119" t="s">
        <v>966</v>
      </c>
      <c r="C324" s="119" t="s">
        <v>231</v>
      </c>
      <c r="D324" s="119" t="s">
        <v>231</v>
      </c>
      <c r="F324" s="137"/>
      <c r="G324" s="137"/>
    </row>
    <row r="325" spans="1:7" x14ac:dyDescent="0.25">
      <c r="A325" s="119" t="s">
        <v>1072</v>
      </c>
      <c r="B325" s="119" t="s">
        <v>968</v>
      </c>
      <c r="C325" s="119" t="s">
        <v>231</v>
      </c>
      <c r="D325" s="119" t="s">
        <v>231</v>
      </c>
      <c r="F325" s="137"/>
      <c r="G325" s="137"/>
    </row>
    <row r="326" spans="1:7" x14ac:dyDescent="0.25">
      <c r="A326" s="119" t="s">
        <v>1073</v>
      </c>
      <c r="B326" s="119" t="s">
        <v>970</v>
      </c>
      <c r="C326" s="119" t="s">
        <v>231</v>
      </c>
      <c r="D326" s="119" t="s">
        <v>231</v>
      </c>
      <c r="F326" s="137"/>
      <c r="G326" s="137"/>
    </row>
    <row r="327" spans="1:7" x14ac:dyDescent="0.25">
      <c r="A327" s="119" t="s">
        <v>1074</v>
      </c>
      <c r="B327" s="119" t="s">
        <v>972</v>
      </c>
      <c r="C327" s="119" t="s">
        <v>231</v>
      </c>
      <c r="D327" s="119" t="s">
        <v>231</v>
      </c>
      <c r="F327" s="137"/>
      <c r="G327" s="137"/>
    </row>
    <row r="328" spans="1:7" x14ac:dyDescent="0.25">
      <c r="A328" s="119" t="s">
        <v>1075</v>
      </c>
      <c r="B328" s="154" t="s">
        <v>264</v>
      </c>
      <c r="C328" s="119" t="s">
        <v>231</v>
      </c>
      <c r="D328" s="119" t="s">
        <v>231</v>
      </c>
      <c r="F328" s="99"/>
      <c r="G328" s="99"/>
    </row>
    <row r="329" spans="1:7" outlineLevel="1" x14ac:dyDescent="0.25">
      <c r="A329" s="119" t="s">
        <v>1076</v>
      </c>
      <c r="B329" s="157"/>
      <c r="F329" s="137"/>
      <c r="G329" s="137"/>
    </row>
    <row r="330" spans="1:7" outlineLevel="1" x14ac:dyDescent="0.25">
      <c r="A330" s="119" t="s">
        <v>1077</v>
      </c>
      <c r="B330" s="157"/>
      <c r="F330" s="137"/>
      <c r="G330" s="137"/>
    </row>
    <row r="331" spans="1:7" outlineLevel="1" x14ac:dyDescent="0.25">
      <c r="A331" s="119" t="s">
        <v>1078</v>
      </c>
      <c r="B331" s="157"/>
      <c r="F331" s="137"/>
      <c r="G331" s="137"/>
    </row>
    <row r="332" spans="1:7" outlineLevel="1" x14ac:dyDescent="0.25">
      <c r="A332" s="119" t="s">
        <v>1079</v>
      </c>
      <c r="B332" s="157"/>
      <c r="F332" s="137"/>
      <c r="G332" s="137"/>
    </row>
    <row r="333" spans="1:7" outlineLevel="1" x14ac:dyDescent="0.25">
      <c r="A333" s="119" t="s">
        <v>1080</v>
      </c>
      <c r="B333" s="157"/>
      <c r="F333" s="137"/>
      <c r="G333" s="137"/>
    </row>
    <row r="334" spans="1:7" outlineLevel="1" x14ac:dyDescent="0.25">
      <c r="A334" s="119" t="s">
        <v>1081</v>
      </c>
      <c r="B334" s="157"/>
      <c r="F334" s="137"/>
      <c r="G334" s="137"/>
    </row>
    <row r="335" spans="1:7" outlineLevel="1" x14ac:dyDescent="0.25">
      <c r="A335" s="119" t="s">
        <v>1082</v>
      </c>
      <c r="B335" s="157"/>
      <c r="F335" s="137"/>
      <c r="G335" s="137"/>
    </row>
    <row r="336" spans="1:7" outlineLevel="1" x14ac:dyDescent="0.25">
      <c r="A336" s="119" t="s">
        <v>1083</v>
      </c>
      <c r="B336" s="157"/>
      <c r="F336" s="137"/>
      <c r="G336" s="137"/>
    </row>
    <row r="337" spans="1:7" outlineLevel="1" x14ac:dyDescent="0.25">
      <c r="A337" s="119" t="s">
        <v>1084</v>
      </c>
      <c r="B337" s="157"/>
      <c r="F337" s="99"/>
      <c r="G337" s="99"/>
    </row>
    <row r="338" spans="1:7" ht="15" customHeight="1" x14ac:dyDescent="0.25">
      <c r="A338" s="130"/>
      <c r="B338" s="131" t="s">
        <v>1085</v>
      </c>
      <c r="C338" s="130" t="s">
        <v>911</v>
      </c>
      <c r="D338" s="130" t="s">
        <v>912</v>
      </c>
      <c r="E338" s="130"/>
      <c r="F338" s="130" t="s">
        <v>704</v>
      </c>
      <c r="G338" s="130" t="s">
        <v>913</v>
      </c>
    </row>
    <row r="339" spans="1:7" x14ac:dyDescent="0.25">
      <c r="A339" s="119" t="s">
        <v>1086</v>
      </c>
      <c r="B339" s="119" t="s">
        <v>955</v>
      </c>
      <c r="C339" s="156" t="s">
        <v>231</v>
      </c>
      <c r="D339" s="156" t="s">
        <v>231</v>
      </c>
      <c r="F339" s="156" t="s">
        <v>231</v>
      </c>
      <c r="G339" s="119" t="s">
        <v>231</v>
      </c>
    </row>
    <row r="340" spans="1:7" x14ac:dyDescent="0.25">
      <c r="G340" s="119"/>
    </row>
    <row r="341" spans="1:7" x14ac:dyDescent="0.25">
      <c r="B341" s="98" t="s">
        <v>956</v>
      </c>
      <c r="G341" s="119"/>
    </row>
    <row r="342" spans="1:7" x14ac:dyDescent="0.25">
      <c r="A342" s="119" t="s">
        <v>1087</v>
      </c>
      <c r="B342" s="119" t="s">
        <v>958</v>
      </c>
      <c r="C342" s="156" t="s">
        <v>231</v>
      </c>
      <c r="D342" s="156" t="s">
        <v>231</v>
      </c>
      <c r="F342" s="137"/>
      <c r="G342" s="137"/>
    </row>
    <row r="343" spans="1:7" x14ac:dyDescent="0.25">
      <c r="A343" s="119" t="s">
        <v>1088</v>
      </c>
      <c r="B343" s="119" t="s">
        <v>960</v>
      </c>
      <c r="C343" s="156" t="s">
        <v>231</v>
      </c>
      <c r="D343" s="156" t="s">
        <v>231</v>
      </c>
      <c r="F343" s="137"/>
      <c r="G343" s="137"/>
    </row>
    <row r="344" spans="1:7" x14ac:dyDescent="0.25">
      <c r="A344" s="119" t="s">
        <v>1089</v>
      </c>
      <c r="B344" s="119" t="s">
        <v>962</v>
      </c>
      <c r="C344" s="156" t="s">
        <v>231</v>
      </c>
      <c r="D344" s="156" t="s">
        <v>231</v>
      </c>
      <c r="F344" s="137"/>
      <c r="G344" s="137"/>
    </row>
    <row r="345" spans="1:7" x14ac:dyDescent="0.25">
      <c r="A345" s="119" t="s">
        <v>1090</v>
      </c>
      <c r="B345" s="119" t="s">
        <v>964</v>
      </c>
      <c r="C345" s="156" t="s">
        <v>231</v>
      </c>
      <c r="D345" s="156" t="s">
        <v>231</v>
      </c>
      <c r="F345" s="137"/>
      <c r="G345" s="137"/>
    </row>
    <row r="346" spans="1:7" x14ac:dyDescent="0.25">
      <c r="A346" s="119" t="s">
        <v>1091</v>
      </c>
      <c r="B346" s="119" t="s">
        <v>966</v>
      </c>
      <c r="C346" s="156" t="s">
        <v>231</v>
      </c>
      <c r="D346" s="156" t="s">
        <v>231</v>
      </c>
      <c r="F346" s="137"/>
      <c r="G346" s="137"/>
    </row>
    <row r="347" spans="1:7" x14ac:dyDescent="0.25">
      <c r="A347" s="119" t="s">
        <v>1092</v>
      </c>
      <c r="B347" s="119" t="s">
        <v>968</v>
      </c>
      <c r="C347" s="156" t="s">
        <v>231</v>
      </c>
      <c r="D347" s="156" t="s">
        <v>231</v>
      </c>
      <c r="F347" s="137"/>
      <c r="G347" s="137"/>
    </row>
    <row r="348" spans="1:7" x14ac:dyDescent="0.25">
      <c r="A348" s="119" t="s">
        <v>1093</v>
      </c>
      <c r="B348" s="119" t="s">
        <v>970</v>
      </c>
      <c r="C348" s="156" t="s">
        <v>231</v>
      </c>
      <c r="D348" s="156" t="s">
        <v>231</v>
      </c>
      <c r="F348" s="137"/>
      <c r="G348" s="137"/>
    </row>
    <row r="349" spans="1:7" x14ac:dyDescent="0.25">
      <c r="A349" s="119" t="s">
        <v>1094</v>
      </c>
      <c r="B349" s="119" t="s">
        <v>972</v>
      </c>
      <c r="C349" s="156" t="s">
        <v>231</v>
      </c>
      <c r="D349" s="156" t="s">
        <v>231</v>
      </c>
      <c r="F349" s="137"/>
      <c r="G349" s="137"/>
    </row>
    <row r="350" spans="1:7" x14ac:dyDescent="0.25">
      <c r="A350" s="119" t="s">
        <v>1095</v>
      </c>
      <c r="B350" s="154" t="s">
        <v>264</v>
      </c>
      <c r="C350" s="156" t="s">
        <v>231</v>
      </c>
      <c r="D350" s="156" t="s">
        <v>231</v>
      </c>
      <c r="F350" s="99"/>
      <c r="G350" s="99"/>
    </row>
    <row r="351" spans="1:7" outlineLevel="1" x14ac:dyDescent="0.25">
      <c r="A351" s="119" t="s">
        <v>1096</v>
      </c>
      <c r="B351" s="85"/>
      <c r="F351" s="137"/>
      <c r="G351" s="137"/>
    </row>
    <row r="352" spans="1:7" outlineLevel="1" x14ac:dyDescent="0.25">
      <c r="A352" s="119" t="s">
        <v>1097</v>
      </c>
      <c r="B352" s="85"/>
      <c r="F352" s="137"/>
      <c r="G352" s="137"/>
    </row>
    <row r="353" spans="1:7" outlineLevel="1" x14ac:dyDescent="0.25">
      <c r="A353" s="119" t="s">
        <v>1098</v>
      </c>
      <c r="B353" s="85"/>
      <c r="F353" s="137"/>
      <c r="G353" s="137"/>
    </row>
    <row r="354" spans="1:7" outlineLevel="1" x14ac:dyDescent="0.25">
      <c r="A354" s="119" t="s">
        <v>1099</v>
      </c>
      <c r="B354" s="85"/>
      <c r="F354" s="137"/>
      <c r="G354" s="137"/>
    </row>
    <row r="355" spans="1:7" outlineLevel="1" x14ac:dyDescent="0.25">
      <c r="A355" s="119" t="s">
        <v>1100</v>
      </c>
      <c r="B355" s="85"/>
      <c r="F355" s="137"/>
      <c r="G355" s="137"/>
    </row>
    <row r="356" spans="1:7" outlineLevel="1" x14ac:dyDescent="0.25">
      <c r="A356" s="119" t="s">
        <v>1101</v>
      </c>
      <c r="B356" s="85"/>
      <c r="F356" s="137"/>
      <c r="G356" s="137"/>
    </row>
    <row r="357" spans="1:7" outlineLevel="1" x14ac:dyDescent="0.25">
      <c r="A357" s="119" t="s">
        <v>1102</v>
      </c>
      <c r="B357" s="157"/>
      <c r="F357" s="137"/>
      <c r="G357" s="137"/>
    </row>
    <row r="358" spans="1:7" outlineLevel="1" x14ac:dyDescent="0.25">
      <c r="A358" s="119" t="s">
        <v>1103</v>
      </c>
      <c r="B358" s="157"/>
      <c r="F358" s="137"/>
      <c r="G358" s="137"/>
    </row>
    <row r="359" spans="1:7" outlineLevel="1" x14ac:dyDescent="0.25">
      <c r="A359" s="119" t="s">
        <v>1104</v>
      </c>
      <c r="B359" s="157"/>
      <c r="F359" s="137"/>
      <c r="G359" s="99"/>
    </row>
    <row r="360" spans="1:7" ht="15" customHeight="1" x14ac:dyDescent="0.25">
      <c r="A360" s="130"/>
      <c r="B360" s="131" t="s">
        <v>1105</v>
      </c>
      <c r="C360" s="130" t="s">
        <v>1106</v>
      </c>
      <c r="D360" s="130"/>
      <c r="E360" s="130"/>
      <c r="F360" s="130"/>
      <c r="G360" s="132"/>
    </row>
    <row r="361" spans="1:7" x14ac:dyDescent="0.25">
      <c r="A361" s="119" t="s">
        <v>1107</v>
      </c>
      <c r="B361" s="98" t="s">
        <v>1108</v>
      </c>
      <c r="C361" s="119" t="s">
        <v>231</v>
      </c>
      <c r="G361" s="119"/>
    </row>
    <row r="362" spans="1:7" x14ac:dyDescent="0.25">
      <c r="A362" s="119" t="s">
        <v>1109</v>
      </c>
      <c r="B362" s="98" t="s">
        <v>1110</v>
      </c>
      <c r="C362" s="119" t="s">
        <v>231</v>
      </c>
      <c r="G362" s="119"/>
    </row>
    <row r="363" spans="1:7" x14ac:dyDescent="0.25">
      <c r="A363" s="119" t="s">
        <v>1111</v>
      </c>
      <c r="B363" s="98" t="s">
        <v>1112</v>
      </c>
      <c r="C363" s="119" t="s">
        <v>231</v>
      </c>
      <c r="G363" s="119"/>
    </row>
    <row r="364" spans="1:7" x14ac:dyDescent="0.25">
      <c r="A364" s="119" t="s">
        <v>1113</v>
      </c>
      <c r="B364" s="98" t="s">
        <v>1114</v>
      </c>
      <c r="C364" s="119" t="s">
        <v>231</v>
      </c>
      <c r="G364" s="119"/>
    </row>
    <row r="365" spans="1:7" x14ac:dyDescent="0.25">
      <c r="A365" s="119" t="s">
        <v>1115</v>
      </c>
      <c r="B365" s="98" t="s">
        <v>1116</v>
      </c>
      <c r="C365" s="119" t="s">
        <v>231</v>
      </c>
      <c r="G365" s="119"/>
    </row>
    <row r="366" spans="1:7" x14ac:dyDescent="0.25">
      <c r="A366" s="119" t="s">
        <v>1117</v>
      </c>
      <c r="B366" s="98" t="s">
        <v>1118</v>
      </c>
      <c r="C366" s="119" t="s">
        <v>231</v>
      </c>
      <c r="G366" s="119"/>
    </row>
    <row r="367" spans="1:7" x14ac:dyDescent="0.25">
      <c r="A367" s="119" t="s">
        <v>1119</v>
      </c>
      <c r="B367" s="98" t="s">
        <v>1120</v>
      </c>
      <c r="C367" s="119" t="s">
        <v>231</v>
      </c>
      <c r="G367" s="119"/>
    </row>
    <row r="368" spans="1:7" x14ac:dyDescent="0.25">
      <c r="A368" s="119" t="s">
        <v>1121</v>
      </c>
      <c r="B368" s="98" t="s">
        <v>1122</v>
      </c>
      <c r="C368" s="119" t="s">
        <v>231</v>
      </c>
      <c r="G368" s="119"/>
    </row>
    <row r="369" spans="1:7" x14ac:dyDescent="0.25">
      <c r="A369" s="119" t="s">
        <v>1123</v>
      </c>
      <c r="B369" s="98" t="s">
        <v>1124</v>
      </c>
      <c r="C369" s="119" t="s">
        <v>231</v>
      </c>
      <c r="G369" s="119"/>
    </row>
    <row r="370" spans="1:7" x14ac:dyDescent="0.25">
      <c r="A370" s="119" t="s">
        <v>1125</v>
      </c>
      <c r="B370" s="98" t="s">
        <v>262</v>
      </c>
      <c r="C370" s="119" t="s">
        <v>231</v>
      </c>
      <c r="G370" s="119"/>
    </row>
    <row r="371" spans="1:7" outlineLevel="1" x14ac:dyDescent="0.25">
      <c r="A371" s="119" t="s">
        <v>1126</v>
      </c>
      <c r="B371" s="85"/>
      <c r="G371" s="119"/>
    </row>
    <row r="372" spans="1:7" outlineLevel="1" x14ac:dyDescent="0.25">
      <c r="A372" s="119" t="s">
        <v>1127</v>
      </c>
      <c r="B372" s="85"/>
      <c r="G372" s="119"/>
    </row>
    <row r="373" spans="1:7" outlineLevel="1" x14ac:dyDescent="0.25">
      <c r="A373" s="119" t="s">
        <v>1128</v>
      </c>
      <c r="B373" s="85"/>
      <c r="G373" s="119"/>
    </row>
    <row r="374" spans="1:7" outlineLevel="1" x14ac:dyDescent="0.25">
      <c r="A374" s="119" t="s">
        <v>1129</v>
      </c>
      <c r="B374" s="85"/>
      <c r="G374" s="119"/>
    </row>
    <row r="375" spans="1:7" outlineLevel="1" x14ac:dyDescent="0.25">
      <c r="A375" s="119" t="s">
        <v>1130</v>
      </c>
      <c r="B375" s="85"/>
      <c r="G375" s="119"/>
    </row>
    <row r="376" spans="1:7" outlineLevel="1" x14ac:dyDescent="0.25">
      <c r="A376" s="119" t="s">
        <v>1131</v>
      </c>
      <c r="B376" s="85"/>
      <c r="G376" s="119"/>
    </row>
    <row r="377" spans="1:7" outlineLevel="1" x14ac:dyDescent="0.25">
      <c r="A377" s="119" t="s">
        <v>1132</v>
      </c>
      <c r="B377" s="85"/>
      <c r="G377" s="119"/>
    </row>
    <row r="378" spans="1:7" outlineLevel="1" x14ac:dyDescent="0.25">
      <c r="A378" s="119" t="s">
        <v>1133</v>
      </c>
      <c r="B378" s="85"/>
      <c r="G378" s="119"/>
    </row>
    <row r="379" spans="1:7" outlineLevel="1" x14ac:dyDescent="0.25">
      <c r="A379" s="119" t="s">
        <v>1134</v>
      </c>
      <c r="B379" s="85"/>
      <c r="G379" s="119"/>
    </row>
    <row r="380" spans="1:7" outlineLevel="1" x14ac:dyDescent="0.25">
      <c r="A380" s="119" t="s">
        <v>1135</v>
      </c>
      <c r="B380" s="85"/>
      <c r="G380" s="119"/>
    </row>
    <row r="381" spans="1:7" outlineLevel="1" x14ac:dyDescent="0.25">
      <c r="A381" s="119" t="s">
        <v>1136</v>
      </c>
      <c r="B381" s="85"/>
      <c r="G381" s="119"/>
    </row>
    <row r="382" spans="1:7" outlineLevel="1" x14ac:dyDescent="0.25">
      <c r="A382" s="119" t="s">
        <v>1137</v>
      </c>
      <c r="B382" s="85"/>
    </row>
    <row r="383" spans="1:7" outlineLevel="1" x14ac:dyDescent="0.25">
      <c r="A383" s="119" t="s">
        <v>1138</v>
      </c>
      <c r="B383" s="85"/>
    </row>
    <row r="384" spans="1:7" outlineLevel="1" x14ac:dyDescent="0.25">
      <c r="A384" s="119" t="s">
        <v>1139</v>
      </c>
      <c r="B384" s="85"/>
    </row>
    <row r="385" spans="1:7" outlineLevel="1" x14ac:dyDescent="0.25">
      <c r="A385" s="119" t="s">
        <v>1140</v>
      </c>
      <c r="B385" s="85"/>
    </row>
    <row r="386" spans="1:7" outlineLevel="1" x14ac:dyDescent="0.25">
      <c r="A386" s="119" t="s">
        <v>1141</v>
      </c>
      <c r="B386" s="85"/>
    </row>
    <row r="387" spans="1:7" outlineLevel="1" x14ac:dyDescent="0.25">
      <c r="A387" s="119" t="s">
        <v>1142</v>
      </c>
      <c r="B387" s="85"/>
    </row>
    <row r="388" spans="1:7" ht="12.75" x14ac:dyDescent="0.25">
      <c r="A388" s="115"/>
      <c r="B388" s="115"/>
      <c r="C388" s="115"/>
      <c r="D388" s="115"/>
      <c r="E388" s="115"/>
      <c r="F388" s="115"/>
      <c r="G388" s="115"/>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5" zoomScaleNormal="85" workbookViewId="0"/>
  </sheetViews>
  <sheetFormatPr defaultColWidth="8.85546875" defaultRowHeight="15" outlineLevelRow="1" x14ac:dyDescent="0.25"/>
  <cols>
    <col min="1" max="1" width="12.140625" style="119" customWidth="1"/>
    <col min="2" max="2" width="60.7109375" style="119" customWidth="1"/>
    <col min="3" max="4" width="40.7109375" style="119" customWidth="1"/>
    <col min="5" max="5" width="7.28515625" style="119" customWidth="1"/>
    <col min="6" max="6" width="40.7109375" style="119" customWidth="1"/>
    <col min="7" max="7" width="40.7109375" style="113" customWidth="1"/>
    <col min="8" max="8" width="7.28515625" style="119" customWidth="1"/>
    <col min="9" max="9" width="71.85546875" style="119" customWidth="1"/>
    <col min="10" max="11" width="47.7109375" style="119" customWidth="1"/>
    <col min="12" max="12" width="7.28515625" style="119" customWidth="1"/>
    <col min="13" max="13" width="25.7109375" style="119" customWidth="1"/>
    <col min="14" max="14" width="25.7109375" style="113" customWidth="1"/>
    <col min="15" max="16384" width="8.85546875" style="115"/>
  </cols>
  <sheetData>
    <row r="1" spans="1:14" ht="31.5" x14ac:dyDescent="0.25">
      <c r="A1" s="159" t="s">
        <v>1143</v>
      </c>
      <c r="B1" s="159"/>
      <c r="C1" s="113"/>
      <c r="D1" s="113"/>
      <c r="E1" s="113"/>
      <c r="F1" s="114" t="s">
        <v>179</v>
      </c>
      <c r="H1" s="113"/>
      <c r="I1" s="1"/>
      <c r="J1" s="113"/>
      <c r="K1" s="113"/>
      <c r="L1" s="113"/>
      <c r="M1" s="113"/>
    </row>
    <row r="2" spans="1:14" ht="15.75" thickBot="1" x14ac:dyDescent="0.3">
      <c r="A2" s="113"/>
      <c r="B2" s="113"/>
      <c r="C2" s="113"/>
      <c r="D2" s="113"/>
      <c r="E2" s="113"/>
      <c r="F2" s="113"/>
      <c r="H2"/>
      <c r="L2" s="113"/>
      <c r="M2" s="113"/>
    </row>
    <row r="3" spans="1:14" ht="19.5" thickBot="1" x14ac:dyDescent="0.3">
      <c r="A3" s="116"/>
      <c r="B3" s="117" t="s">
        <v>180</v>
      </c>
      <c r="C3" s="47" t="s">
        <v>181</v>
      </c>
      <c r="D3" s="116"/>
      <c r="E3" s="116"/>
      <c r="F3" s="116"/>
      <c r="G3" s="116"/>
      <c r="H3"/>
      <c r="L3" s="113"/>
      <c r="M3" s="113"/>
    </row>
    <row r="4" spans="1:14" ht="15.75" thickBot="1" x14ac:dyDescent="0.3">
      <c r="H4"/>
      <c r="L4" s="113"/>
      <c r="M4" s="113"/>
    </row>
    <row r="5" spans="1:14" ht="18.75" x14ac:dyDescent="0.25">
      <c r="B5" s="121" t="s">
        <v>1144</v>
      </c>
      <c r="C5" s="120"/>
      <c r="E5" s="122"/>
      <c r="F5" s="122"/>
      <c r="H5"/>
      <c r="L5" s="113"/>
      <c r="M5" s="113"/>
    </row>
    <row r="6" spans="1:14" ht="15.75" thickBot="1" x14ac:dyDescent="0.3">
      <c r="B6" s="125" t="s">
        <v>1145</v>
      </c>
      <c r="H6"/>
      <c r="L6" s="113"/>
      <c r="M6" s="113"/>
    </row>
    <row r="7" spans="1:14" s="161" customFormat="1" x14ac:dyDescent="0.25">
      <c r="A7" s="119"/>
      <c r="B7" s="160"/>
      <c r="C7" s="119"/>
      <c r="D7" s="119"/>
      <c r="E7" s="119"/>
      <c r="F7" s="119"/>
      <c r="G7" s="113"/>
      <c r="H7"/>
      <c r="I7" s="119"/>
      <c r="J7" s="119"/>
      <c r="K7" s="119"/>
      <c r="L7" s="113"/>
      <c r="M7" s="113"/>
      <c r="N7" s="113"/>
    </row>
    <row r="8" spans="1:14" ht="37.5" x14ac:dyDescent="0.25">
      <c r="A8" s="127" t="s">
        <v>189</v>
      </c>
      <c r="B8" s="127" t="s">
        <v>1145</v>
      </c>
      <c r="C8" s="128"/>
      <c r="D8" s="128"/>
      <c r="E8" s="128"/>
      <c r="F8" s="128"/>
      <c r="G8" s="129"/>
      <c r="H8"/>
      <c r="I8" s="98"/>
      <c r="J8" s="122"/>
      <c r="K8" s="122"/>
      <c r="L8" s="122"/>
      <c r="M8" s="122"/>
    </row>
    <row r="9" spans="1:14" ht="15" customHeight="1" x14ac:dyDescent="0.25">
      <c r="A9" s="130"/>
      <c r="B9" s="131" t="s">
        <v>1146</v>
      </c>
      <c r="C9" s="130"/>
      <c r="D9" s="130"/>
      <c r="E9" s="130"/>
      <c r="F9" s="132"/>
      <c r="G9" s="132"/>
      <c r="H9"/>
      <c r="I9" s="98"/>
      <c r="J9" s="149"/>
      <c r="K9" s="149"/>
      <c r="L9" s="149"/>
      <c r="M9" s="150"/>
      <c r="N9" s="150"/>
    </row>
    <row r="10" spans="1:14" x14ac:dyDescent="0.25">
      <c r="A10" s="119" t="s">
        <v>1147</v>
      </c>
      <c r="B10" s="119" t="s">
        <v>1148</v>
      </c>
      <c r="C10" s="44" t="s">
        <v>278</v>
      </c>
      <c r="E10" s="98"/>
      <c r="F10" s="98"/>
      <c r="H10"/>
      <c r="I10" s="98"/>
      <c r="L10" s="98"/>
      <c r="M10" s="98"/>
    </row>
    <row r="11" spans="1:14" outlineLevel="1" x14ac:dyDescent="0.25">
      <c r="A11" s="119" t="s">
        <v>1149</v>
      </c>
      <c r="B11" s="157"/>
      <c r="E11" s="98"/>
      <c r="F11" s="98"/>
      <c r="H11"/>
      <c r="I11" s="98"/>
      <c r="L11" s="98"/>
      <c r="M11" s="98"/>
    </row>
    <row r="12" spans="1:14" outlineLevel="1" x14ac:dyDescent="0.25">
      <c r="A12" s="119" t="s">
        <v>1150</v>
      </c>
      <c r="B12" s="157"/>
      <c r="E12" s="98"/>
      <c r="F12" s="98"/>
      <c r="H12"/>
      <c r="I12" s="98"/>
      <c r="L12" s="98"/>
      <c r="M12" s="98"/>
    </row>
    <row r="13" spans="1:14" outlineLevel="1" x14ac:dyDescent="0.25">
      <c r="A13" s="119" t="s">
        <v>1151</v>
      </c>
      <c r="E13" s="98"/>
      <c r="F13" s="98"/>
      <c r="H13"/>
      <c r="I13" s="98"/>
      <c r="L13" s="98"/>
      <c r="M13" s="98"/>
    </row>
    <row r="14" spans="1:14" outlineLevel="1" x14ac:dyDescent="0.25">
      <c r="A14" s="119" t="s">
        <v>1152</v>
      </c>
      <c r="E14" s="98"/>
      <c r="F14" s="98"/>
      <c r="H14"/>
      <c r="I14" s="98"/>
      <c r="L14" s="98"/>
      <c r="M14" s="98"/>
    </row>
    <row r="15" spans="1:14" outlineLevel="1" x14ac:dyDescent="0.25">
      <c r="A15" s="119" t="s">
        <v>1153</v>
      </c>
      <c r="E15" s="98"/>
      <c r="F15" s="98"/>
      <c r="H15"/>
      <c r="I15" s="98"/>
      <c r="L15" s="98"/>
      <c r="M15" s="98"/>
    </row>
    <row r="16" spans="1:14" outlineLevel="1" x14ac:dyDescent="0.25">
      <c r="A16" s="119" t="s">
        <v>1154</v>
      </c>
      <c r="E16" s="98"/>
      <c r="F16" s="98"/>
      <c r="H16"/>
      <c r="I16" s="98"/>
      <c r="L16" s="98"/>
      <c r="M16" s="98"/>
    </row>
    <row r="17" spans="1:14" outlineLevel="1" x14ac:dyDescent="0.25">
      <c r="A17" s="119" t="s">
        <v>1155</v>
      </c>
      <c r="E17" s="98"/>
      <c r="F17" s="98"/>
      <c r="H17"/>
      <c r="I17" s="98"/>
      <c r="L17" s="98"/>
      <c r="M17" s="98"/>
    </row>
    <row r="18" spans="1:14" x14ac:dyDescent="0.25">
      <c r="A18" s="130"/>
      <c r="B18" s="130" t="s">
        <v>1156</v>
      </c>
      <c r="C18" s="130" t="s">
        <v>911</v>
      </c>
      <c r="D18" s="130" t="s">
        <v>1157</v>
      </c>
      <c r="E18" s="130"/>
      <c r="F18" s="130" t="s">
        <v>1158</v>
      </c>
      <c r="G18" s="130" t="s">
        <v>1159</v>
      </c>
      <c r="H18"/>
      <c r="I18" s="151"/>
      <c r="J18" s="149"/>
      <c r="K18" s="149"/>
      <c r="L18" s="122"/>
      <c r="M18" s="149"/>
      <c r="N18" s="149"/>
    </row>
    <row r="19" spans="1:14" x14ac:dyDescent="0.25">
      <c r="A19" s="119" t="s">
        <v>1160</v>
      </c>
      <c r="B19" s="119" t="s">
        <v>1161</v>
      </c>
      <c r="C19" s="44" t="s">
        <v>278</v>
      </c>
      <c r="D19" s="149"/>
      <c r="E19" s="149"/>
      <c r="F19" s="150"/>
      <c r="G19" s="150"/>
      <c r="H19"/>
      <c r="I19" s="98"/>
      <c r="L19" s="149"/>
      <c r="M19" s="150"/>
      <c r="N19" s="150"/>
    </row>
    <row r="20" spans="1:14" x14ac:dyDescent="0.25">
      <c r="A20" s="149"/>
      <c r="B20" s="151"/>
      <c r="C20" s="149"/>
      <c r="D20" s="149"/>
      <c r="E20" s="149"/>
      <c r="F20" s="150"/>
      <c r="G20" s="150"/>
      <c r="H20"/>
      <c r="I20" s="151"/>
      <c r="J20" s="149"/>
      <c r="K20" s="149"/>
      <c r="L20" s="149"/>
      <c r="M20" s="150"/>
      <c r="N20" s="150"/>
    </row>
    <row r="21" spans="1:14" x14ac:dyDescent="0.25">
      <c r="B21" s="119" t="s">
        <v>916</v>
      </c>
      <c r="C21" s="149"/>
      <c r="D21" s="149"/>
      <c r="E21" s="149"/>
      <c r="F21" s="150"/>
      <c r="G21" s="150"/>
      <c r="H21"/>
      <c r="I21" s="98"/>
      <c r="J21" s="149"/>
      <c r="K21" s="149"/>
      <c r="L21" s="149"/>
      <c r="M21" s="150"/>
      <c r="N21" s="150"/>
    </row>
    <row r="22" spans="1:14" x14ac:dyDescent="0.25">
      <c r="A22" s="119" t="s">
        <v>1162</v>
      </c>
      <c r="B22" s="98" t="s">
        <v>1163</v>
      </c>
      <c r="C22" s="44" t="s">
        <v>278</v>
      </c>
      <c r="D22" s="44" t="s">
        <v>278</v>
      </c>
      <c r="E22" s="98"/>
      <c r="F22" s="137" t="str">
        <f>IF($C$37=0,"",IF(C22="[for completion]","",C22/$C$37))</f>
        <v/>
      </c>
      <c r="G22" s="137" t="str">
        <f>IF($D$37=0,"",IF(D22="[for completion]","",D22/$D$37))</f>
        <v/>
      </c>
      <c r="H22"/>
      <c r="I22" s="98"/>
      <c r="L22" s="98"/>
      <c r="M22" s="137"/>
      <c r="N22" s="137"/>
    </row>
    <row r="23" spans="1:14" x14ac:dyDescent="0.25">
      <c r="A23" s="119" t="s">
        <v>1164</v>
      </c>
      <c r="B23" s="98" t="s">
        <v>1163</v>
      </c>
      <c r="C23" s="44" t="s">
        <v>278</v>
      </c>
      <c r="D23" s="44" t="s">
        <v>278</v>
      </c>
      <c r="E23" s="98"/>
      <c r="F23" s="137" t="str">
        <f t="shared" ref="F23:F36" si="0">IF($C$37=0,"",IF(C23="[for completion]","",C23/$C$37))</f>
        <v/>
      </c>
      <c r="G23" s="137" t="str">
        <f t="shared" ref="G23:G36" si="1">IF($D$37=0,"",IF(D23="[for completion]","",D23/$D$37))</f>
        <v/>
      </c>
      <c r="H23"/>
      <c r="I23" s="98"/>
      <c r="L23" s="98"/>
      <c r="M23" s="137"/>
      <c r="N23" s="137"/>
    </row>
    <row r="24" spans="1:14" x14ac:dyDescent="0.25">
      <c r="A24" s="119" t="s">
        <v>1165</v>
      </c>
      <c r="B24" s="98" t="s">
        <v>1163</v>
      </c>
      <c r="C24" s="44" t="s">
        <v>278</v>
      </c>
      <c r="D24" s="44" t="s">
        <v>278</v>
      </c>
      <c r="F24" s="137" t="str">
        <f t="shared" si="0"/>
        <v/>
      </c>
      <c r="G24" s="137" t="str">
        <f t="shared" si="1"/>
        <v/>
      </c>
      <c r="H24"/>
      <c r="I24" s="98"/>
      <c r="M24" s="137"/>
      <c r="N24" s="137"/>
    </row>
    <row r="25" spans="1:14" x14ac:dyDescent="0.25">
      <c r="A25" s="119" t="s">
        <v>1166</v>
      </c>
      <c r="B25" s="98" t="s">
        <v>1163</v>
      </c>
      <c r="C25" s="44" t="s">
        <v>278</v>
      </c>
      <c r="D25" s="44" t="s">
        <v>278</v>
      </c>
      <c r="E25" s="99"/>
      <c r="F25" s="137" t="str">
        <f t="shared" si="0"/>
        <v/>
      </c>
      <c r="G25" s="137" t="str">
        <f t="shared" si="1"/>
        <v/>
      </c>
      <c r="H25"/>
      <c r="I25" s="98"/>
      <c r="L25" s="99"/>
      <c r="M25" s="137"/>
      <c r="N25" s="137"/>
    </row>
    <row r="26" spans="1:14" x14ac:dyDescent="0.25">
      <c r="A26" s="119" t="s">
        <v>1167</v>
      </c>
      <c r="B26" s="98" t="s">
        <v>1163</v>
      </c>
      <c r="C26" s="44" t="s">
        <v>278</v>
      </c>
      <c r="D26" s="44" t="s">
        <v>278</v>
      </c>
      <c r="E26" s="99"/>
      <c r="F26" s="137" t="str">
        <f t="shared" si="0"/>
        <v/>
      </c>
      <c r="G26" s="137" t="str">
        <f t="shared" si="1"/>
        <v/>
      </c>
      <c r="H26"/>
      <c r="I26" s="98"/>
      <c r="L26" s="99"/>
      <c r="M26" s="137"/>
      <c r="N26" s="137"/>
    </row>
    <row r="27" spans="1:14" x14ac:dyDescent="0.25">
      <c r="A27" s="119" t="s">
        <v>1168</v>
      </c>
      <c r="B27" s="98" t="s">
        <v>1163</v>
      </c>
      <c r="C27" s="44" t="s">
        <v>278</v>
      </c>
      <c r="D27" s="44" t="s">
        <v>278</v>
      </c>
      <c r="E27" s="99"/>
      <c r="F27" s="137" t="str">
        <f t="shared" si="0"/>
        <v/>
      </c>
      <c r="G27" s="137" t="str">
        <f t="shared" si="1"/>
        <v/>
      </c>
      <c r="H27"/>
      <c r="I27" s="98"/>
      <c r="L27" s="99"/>
      <c r="M27" s="137"/>
      <c r="N27" s="137"/>
    </row>
    <row r="28" spans="1:14" x14ac:dyDescent="0.25">
      <c r="A28" s="119" t="s">
        <v>1169</v>
      </c>
      <c r="B28" s="98" t="s">
        <v>1163</v>
      </c>
      <c r="C28" s="44" t="s">
        <v>278</v>
      </c>
      <c r="D28" s="44" t="s">
        <v>278</v>
      </c>
      <c r="E28" s="99"/>
      <c r="F28" s="137" t="str">
        <f t="shared" si="0"/>
        <v/>
      </c>
      <c r="G28" s="137" t="str">
        <f t="shared" si="1"/>
        <v/>
      </c>
      <c r="H28"/>
      <c r="I28" s="98"/>
      <c r="L28" s="99"/>
      <c r="M28" s="137"/>
      <c r="N28" s="137"/>
    </row>
    <row r="29" spans="1:14" x14ac:dyDescent="0.25">
      <c r="A29" s="119" t="s">
        <v>1170</v>
      </c>
      <c r="B29" s="98" t="s">
        <v>1163</v>
      </c>
      <c r="C29" s="44" t="s">
        <v>278</v>
      </c>
      <c r="D29" s="44" t="s">
        <v>278</v>
      </c>
      <c r="E29" s="99"/>
      <c r="F29" s="137" t="str">
        <f t="shared" si="0"/>
        <v/>
      </c>
      <c r="G29" s="137" t="str">
        <f t="shared" si="1"/>
        <v/>
      </c>
      <c r="H29"/>
      <c r="I29" s="98"/>
      <c r="L29" s="99"/>
      <c r="M29" s="137"/>
      <c r="N29" s="137"/>
    </row>
    <row r="30" spans="1:14" x14ac:dyDescent="0.25">
      <c r="A30" s="119" t="s">
        <v>1171</v>
      </c>
      <c r="B30" s="98" t="s">
        <v>1163</v>
      </c>
      <c r="C30" s="44" t="s">
        <v>278</v>
      </c>
      <c r="D30" s="44" t="s">
        <v>278</v>
      </c>
      <c r="E30" s="99"/>
      <c r="F30" s="137" t="str">
        <f t="shared" si="0"/>
        <v/>
      </c>
      <c r="G30" s="137" t="str">
        <f t="shared" si="1"/>
        <v/>
      </c>
      <c r="H30"/>
      <c r="I30" s="98"/>
      <c r="L30" s="99"/>
      <c r="M30" s="137"/>
      <c r="N30" s="137"/>
    </row>
    <row r="31" spans="1:14" x14ac:dyDescent="0.25">
      <c r="A31" s="119" t="s">
        <v>1172</v>
      </c>
      <c r="B31" s="98" t="s">
        <v>1163</v>
      </c>
      <c r="C31" s="44" t="s">
        <v>278</v>
      </c>
      <c r="D31" s="44" t="s">
        <v>278</v>
      </c>
      <c r="E31" s="99"/>
      <c r="F31" s="137" t="str">
        <f t="shared" si="0"/>
        <v/>
      </c>
      <c r="G31" s="137" t="str">
        <f t="shared" si="1"/>
        <v/>
      </c>
      <c r="H31"/>
      <c r="I31" s="98"/>
      <c r="L31" s="99"/>
      <c r="M31" s="137"/>
      <c r="N31" s="137"/>
    </row>
    <row r="32" spans="1:14" x14ac:dyDescent="0.25">
      <c r="A32" s="119" t="s">
        <v>1173</v>
      </c>
      <c r="B32" s="98" t="s">
        <v>1163</v>
      </c>
      <c r="C32" s="44" t="s">
        <v>278</v>
      </c>
      <c r="D32" s="44" t="s">
        <v>278</v>
      </c>
      <c r="E32" s="99"/>
      <c r="F32" s="137" t="str">
        <f t="shared" si="0"/>
        <v/>
      </c>
      <c r="G32" s="137" t="str">
        <f t="shared" si="1"/>
        <v/>
      </c>
      <c r="H32"/>
      <c r="I32" s="98"/>
      <c r="L32" s="99"/>
      <c r="M32" s="137"/>
      <c r="N32" s="137"/>
    </row>
    <row r="33" spans="1:14" x14ac:dyDescent="0.25">
      <c r="A33" s="119" t="s">
        <v>1174</v>
      </c>
      <c r="B33" s="98" t="s">
        <v>1163</v>
      </c>
      <c r="C33" s="44" t="s">
        <v>278</v>
      </c>
      <c r="D33" s="44" t="s">
        <v>278</v>
      </c>
      <c r="E33" s="99"/>
      <c r="F33" s="137" t="str">
        <f t="shared" si="0"/>
        <v/>
      </c>
      <c r="G33" s="137" t="str">
        <f t="shared" si="1"/>
        <v/>
      </c>
      <c r="H33"/>
      <c r="I33" s="98"/>
      <c r="L33" s="99"/>
      <c r="M33" s="137"/>
      <c r="N33" s="137"/>
    </row>
    <row r="34" spans="1:14" x14ac:dyDescent="0.25">
      <c r="A34" s="119" t="s">
        <v>1175</v>
      </c>
      <c r="B34" s="98" t="s">
        <v>1163</v>
      </c>
      <c r="C34" s="44" t="s">
        <v>278</v>
      </c>
      <c r="D34" s="44" t="s">
        <v>278</v>
      </c>
      <c r="E34" s="99"/>
      <c r="F34" s="137" t="str">
        <f t="shared" si="0"/>
        <v/>
      </c>
      <c r="G34" s="137" t="str">
        <f t="shared" si="1"/>
        <v/>
      </c>
      <c r="H34"/>
      <c r="I34" s="98"/>
      <c r="L34" s="99"/>
      <c r="M34" s="137"/>
      <c r="N34" s="137"/>
    </row>
    <row r="35" spans="1:14" x14ac:dyDescent="0.25">
      <c r="A35" s="119" t="s">
        <v>1176</v>
      </c>
      <c r="B35" s="98" t="s">
        <v>1163</v>
      </c>
      <c r="C35" s="44" t="s">
        <v>278</v>
      </c>
      <c r="D35" s="44" t="s">
        <v>278</v>
      </c>
      <c r="E35" s="99"/>
      <c r="F35" s="137" t="str">
        <f t="shared" si="0"/>
        <v/>
      </c>
      <c r="G35" s="137" t="str">
        <f t="shared" si="1"/>
        <v/>
      </c>
      <c r="H35"/>
      <c r="I35" s="98"/>
      <c r="L35" s="99"/>
      <c r="M35" s="137"/>
      <c r="N35" s="137"/>
    </row>
    <row r="36" spans="1:14" x14ac:dyDescent="0.25">
      <c r="A36" s="119" t="s">
        <v>1177</v>
      </c>
      <c r="B36" s="98" t="s">
        <v>1163</v>
      </c>
      <c r="C36" s="44" t="s">
        <v>278</v>
      </c>
      <c r="D36" s="44" t="s">
        <v>278</v>
      </c>
      <c r="E36" s="99"/>
      <c r="F36" s="137" t="str">
        <f t="shared" si="0"/>
        <v/>
      </c>
      <c r="G36" s="137" t="str">
        <f t="shared" si="1"/>
        <v/>
      </c>
      <c r="H36"/>
      <c r="I36" s="98"/>
      <c r="L36" s="99"/>
      <c r="M36" s="137"/>
      <c r="N36" s="137"/>
    </row>
    <row r="37" spans="1:14" x14ac:dyDescent="0.25">
      <c r="A37" s="119" t="s">
        <v>1178</v>
      </c>
      <c r="B37" s="154" t="s">
        <v>264</v>
      </c>
      <c r="C37" s="133">
        <f>SUM(C22:C36)</f>
        <v>0</v>
      </c>
      <c r="D37" s="162">
        <f>SUM(D22:D36)</f>
        <v>0</v>
      </c>
      <c r="E37" s="99"/>
      <c r="F37" s="163">
        <f>SUM(F22:F36)</f>
        <v>0</v>
      </c>
      <c r="G37" s="163">
        <f>SUM(G22:G36)</f>
        <v>0</v>
      </c>
      <c r="H37"/>
      <c r="I37" s="154"/>
      <c r="J37" s="98"/>
      <c r="K37" s="98"/>
      <c r="L37" s="99"/>
      <c r="M37" s="163"/>
      <c r="N37" s="163"/>
    </row>
    <row r="38" spans="1:14" x14ac:dyDescent="0.25">
      <c r="A38" s="130"/>
      <c r="B38" s="131" t="s">
        <v>1179</v>
      </c>
      <c r="C38" s="130" t="s">
        <v>224</v>
      </c>
      <c r="D38" s="130"/>
      <c r="E38" s="138"/>
      <c r="F38" s="130" t="s">
        <v>1158</v>
      </c>
      <c r="G38" s="130"/>
      <c r="H38"/>
      <c r="I38" s="151"/>
      <c r="J38" s="149"/>
      <c r="K38" s="149"/>
      <c r="L38" s="122"/>
      <c r="M38" s="149"/>
      <c r="N38" s="149"/>
    </row>
    <row r="39" spans="1:14" x14ac:dyDescent="0.25">
      <c r="A39" s="119" t="s">
        <v>1180</v>
      </c>
      <c r="B39" s="98" t="s">
        <v>1181</v>
      </c>
      <c r="C39" s="44" t="s">
        <v>278</v>
      </c>
      <c r="E39" s="164"/>
      <c r="F39" s="137" t="str">
        <f>IF($C$42=0,"",IF(C39="[for completion]","",C39/$C$42))</f>
        <v/>
      </c>
      <c r="G39" s="162"/>
      <c r="H39"/>
      <c r="I39" s="98"/>
      <c r="L39" s="164"/>
      <c r="M39" s="137"/>
      <c r="N39" s="162"/>
    </row>
    <row r="40" spans="1:14" x14ac:dyDescent="0.25">
      <c r="A40" s="119" t="s">
        <v>1182</v>
      </c>
      <c r="B40" s="98" t="s">
        <v>1183</v>
      </c>
      <c r="C40" s="44" t="s">
        <v>278</v>
      </c>
      <c r="E40" s="164"/>
      <c r="F40" s="137" t="str">
        <f>IF($C$42=0,"",IF(C40="[for completion]","",C40/$C$42))</f>
        <v/>
      </c>
      <c r="G40" s="162"/>
      <c r="H40"/>
      <c r="I40" s="98"/>
      <c r="L40" s="164"/>
      <c r="M40" s="137"/>
      <c r="N40" s="162"/>
    </row>
    <row r="41" spans="1:14" x14ac:dyDescent="0.25">
      <c r="A41" s="119" t="s">
        <v>1184</v>
      </c>
      <c r="B41" s="98" t="s">
        <v>262</v>
      </c>
      <c r="C41" s="44" t="s">
        <v>278</v>
      </c>
      <c r="E41" s="99"/>
      <c r="F41" s="137" t="str">
        <f>IF($C$42=0,"",IF(C41="[for completion]","",C41/$C$42))</f>
        <v/>
      </c>
      <c r="G41" s="162"/>
      <c r="H41"/>
      <c r="I41" s="98"/>
      <c r="L41" s="99"/>
      <c r="M41" s="137"/>
      <c r="N41" s="162"/>
    </row>
    <row r="42" spans="1:14" x14ac:dyDescent="0.25">
      <c r="A42" s="119" t="s">
        <v>1185</v>
      </c>
      <c r="B42" s="154" t="s">
        <v>264</v>
      </c>
      <c r="C42" s="133">
        <f>SUM(C39:C41)</f>
        <v>0</v>
      </c>
      <c r="D42" s="98"/>
      <c r="E42" s="99"/>
      <c r="F42" s="163">
        <f>SUM(F39:F41)</f>
        <v>0</v>
      </c>
      <c r="G42" s="162"/>
      <c r="H42"/>
      <c r="I42" s="98"/>
      <c r="L42" s="99"/>
      <c r="M42" s="137"/>
      <c r="N42" s="162"/>
    </row>
    <row r="43" spans="1:14" outlineLevel="1" x14ac:dyDescent="0.25">
      <c r="A43" s="119" t="s">
        <v>1186</v>
      </c>
      <c r="B43" s="154"/>
      <c r="C43" s="98"/>
      <c r="D43" s="98"/>
      <c r="E43" s="99"/>
      <c r="F43" s="163"/>
      <c r="G43" s="162"/>
      <c r="H43"/>
      <c r="I43" s="98"/>
      <c r="L43" s="99"/>
      <c r="M43" s="137"/>
      <c r="N43" s="162"/>
    </row>
    <row r="44" spans="1:14" outlineLevel="1" x14ac:dyDescent="0.25">
      <c r="A44" s="119" t="s">
        <v>1187</v>
      </c>
      <c r="B44" s="154"/>
      <c r="C44" s="98"/>
      <c r="D44" s="98"/>
      <c r="E44" s="99"/>
      <c r="F44" s="163"/>
      <c r="G44" s="162"/>
      <c r="H44"/>
      <c r="I44" s="98"/>
      <c r="L44" s="99"/>
      <c r="M44" s="137"/>
      <c r="N44" s="162"/>
    </row>
    <row r="45" spans="1:14" outlineLevel="1" x14ac:dyDescent="0.25">
      <c r="A45" s="119" t="s">
        <v>1188</v>
      </c>
      <c r="B45" s="98"/>
      <c r="E45" s="99"/>
      <c r="F45" s="137"/>
      <c r="G45" s="162"/>
      <c r="H45"/>
      <c r="I45" s="98"/>
      <c r="L45" s="99"/>
      <c r="M45" s="137"/>
      <c r="N45" s="162"/>
    </row>
    <row r="46" spans="1:14" outlineLevel="1" x14ac:dyDescent="0.25">
      <c r="A46" s="119" t="s">
        <v>1189</v>
      </c>
      <c r="B46" s="98"/>
      <c r="E46" s="99"/>
      <c r="F46" s="137"/>
      <c r="G46" s="162"/>
      <c r="H46"/>
      <c r="I46" s="98"/>
      <c r="L46" s="99"/>
      <c r="M46" s="137"/>
      <c r="N46" s="162"/>
    </row>
    <row r="47" spans="1:14" outlineLevel="1" x14ac:dyDescent="0.25">
      <c r="A47" s="119" t="s">
        <v>1190</v>
      </c>
      <c r="B47" s="98"/>
      <c r="E47" s="99"/>
      <c r="F47" s="137"/>
      <c r="G47" s="162"/>
      <c r="H47"/>
      <c r="I47" s="98"/>
      <c r="L47" s="99"/>
      <c r="M47" s="137"/>
      <c r="N47" s="162"/>
    </row>
    <row r="48" spans="1:14" ht="15" customHeight="1" x14ac:dyDescent="0.25">
      <c r="A48" s="130"/>
      <c r="B48" s="131" t="s">
        <v>713</v>
      </c>
      <c r="C48" s="130" t="s">
        <v>1158</v>
      </c>
      <c r="D48" s="130"/>
      <c r="E48" s="138"/>
      <c r="F48" s="132"/>
      <c r="G48" s="132"/>
      <c r="H48"/>
      <c r="I48" s="151"/>
      <c r="J48" s="149"/>
      <c r="K48" s="149"/>
      <c r="L48" s="122"/>
      <c r="M48" s="150"/>
      <c r="N48" s="150"/>
    </row>
    <row r="49" spans="1:14" x14ac:dyDescent="0.25">
      <c r="A49" s="119" t="s">
        <v>1191</v>
      </c>
      <c r="B49" s="142" t="s">
        <v>715</v>
      </c>
      <c r="C49" s="136">
        <f>SUM(C50:C77)</f>
        <v>0</v>
      </c>
      <c r="G49" s="119"/>
      <c r="H49"/>
      <c r="I49" s="122"/>
      <c r="N49" s="119"/>
    </row>
    <row r="50" spans="1:14" x14ac:dyDescent="0.25">
      <c r="A50" s="119" t="s">
        <v>1192</v>
      </c>
      <c r="B50" s="119" t="s">
        <v>717</v>
      </c>
      <c r="C50" s="44" t="s">
        <v>278</v>
      </c>
      <c r="G50" s="119"/>
      <c r="H50"/>
      <c r="N50" s="119"/>
    </row>
    <row r="51" spans="1:14" x14ac:dyDescent="0.25">
      <c r="A51" s="119" t="s">
        <v>1193</v>
      </c>
      <c r="B51" s="119" t="s">
        <v>719</v>
      </c>
      <c r="C51" s="44" t="s">
        <v>278</v>
      </c>
      <c r="G51" s="119"/>
      <c r="H51"/>
      <c r="N51" s="119"/>
    </row>
    <row r="52" spans="1:14" x14ac:dyDescent="0.25">
      <c r="A52" s="119" t="s">
        <v>1194</v>
      </c>
      <c r="B52" s="119" t="s">
        <v>721</v>
      </c>
      <c r="C52" s="44" t="s">
        <v>278</v>
      </c>
      <c r="G52" s="119"/>
      <c r="H52"/>
      <c r="N52" s="119"/>
    </row>
    <row r="53" spans="1:14" x14ac:dyDescent="0.25">
      <c r="A53" s="119" t="s">
        <v>1195</v>
      </c>
      <c r="B53" s="119" t="s">
        <v>723</v>
      </c>
      <c r="C53" s="44" t="s">
        <v>278</v>
      </c>
      <c r="G53" s="119"/>
      <c r="H53"/>
      <c r="N53" s="119"/>
    </row>
    <row r="54" spans="1:14" x14ac:dyDescent="0.25">
      <c r="A54" s="119" t="s">
        <v>1196</v>
      </c>
      <c r="B54" s="119" t="s">
        <v>725</v>
      </c>
      <c r="C54" s="44" t="s">
        <v>278</v>
      </c>
      <c r="G54" s="119"/>
      <c r="H54"/>
      <c r="N54" s="119"/>
    </row>
    <row r="55" spans="1:14" x14ac:dyDescent="0.25">
      <c r="A55" s="119" t="s">
        <v>1197</v>
      </c>
      <c r="B55" s="119" t="s">
        <v>727</v>
      </c>
      <c r="C55" s="44" t="s">
        <v>278</v>
      </c>
      <c r="G55" s="119"/>
      <c r="H55"/>
      <c r="N55" s="119"/>
    </row>
    <row r="56" spans="1:14" x14ac:dyDescent="0.25">
      <c r="A56" s="119" t="s">
        <v>1198</v>
      </c>
      <c r="B56" s="119" t="s">
        <v>729</v>
      </c>
      <c r="C56" s="44" t="s">
        <v>278</v>
      </c>
      <c r="G56" s="119"/>
      <c r="H56"/>
      <c r="N56" s="119"/>
    </row>
    <row r="57" spans="1:14" x14ac:dyDescent="0.25">
      <c r="A57" s="119" t="s">
        <v>1199</v>
      </c>
      <c r="B57" s="119" t="s">
        <v>731</v>
      </c>
      <c r="C57" s="44" t="s">
        <v>278</v>
      </c>
      <c r="G57" s="119"/>
      <c r="H57"/>
      <c r="N57" s="119"/>
    </row>
    <row r="58" spans="1:14" x14ac:dyDescent="0.25">
      <c r="A58" s="119" t="s">
        <v>1200</v>
      </c>
      <c r="B58" s="119" t="s">
        <v>733</v>
      </c>
      <c r="C58" s="44" t="s">
        <v>278</v>
      </c>
      <c r="G58" s="119"/>
      <c r="H58"/>
      <c r="N58" s="119"/>
    </row>
    <row r="59" spans="1:14" x14ac:dyDescent="0.25">
      <c r="A59" s="119" t="s">
        <v>1201</v>
      </c>
      <c r="B59" s="119" t="s">
        <v>735</v>
      </c>
      <c r="C59" s="44" t="s">
        <v>278</v>
      </c>
      <c r="G59" s="119"/>
      <c r="H59"/>
      <c r="N59" s="119"/>
    </row>
    <row r="60" spans="1:14" x14ac:dyDescent="0.25">
      <c r="A60" s="119" t="s">
        <v>1202</v>
      </c>
      <c r="B60" s="119" t="s">
        <v>737</v>
      </c>
      <c r="C60" s="44" t="s">
        <v>278</v>
      </c>
      <c r="G60" s="119"/>
      <c r="H60"/>
      <c r="N60" s="119"/>
    </row>
    <row r="61" spans="1:14" x14ac:dyDescent="0.25">
      <c r="A61" s="119" t="s">
        <v>1203</v>
      </c>
      <c r="B61" s="119" t="s">
        <v>739</v>
      </c>
      <c r="C61" s="44" t="s">
        <v>278</v>
      </c>
      <c r="G61" s="119"/>
      <c r="H61"/>
      <c r="N61" s="119"/>
    </row>
    <row r="62" spans="1:14" x14ac:dyDescent="0.25">
      <c r="A62" s="119" t="s">
        <v>1204</v>
      </c>
      <c r="B62" s="119" t="s">
        <v>741</v>
      </c>
      <c r="C62" s="44" t="s">
        <v>278</v>
      </c>
      <c r="G62" s="119"/>
      <c r="H62"/>
      <c r="N62" s="119"/>
    </row>
    <row r="63" spans="1:14" x14ac:dyDescent="0.25">
      <c r="A63" s="119" t="s">
        <v>1205</v>
      </c>
      <c r="B63" s="119" t="s">
        <v>743</v>
      </c>
      <c r="C63" s="44" t="s">
        <v>278</v>
      </c>
      <c r="G63" s="119"/>
      <c r="H63"/>
      <c r="N63" s="119"/>
    </row>
    <row r="64" spans="1:14" x14ac:dyDescent="0.25">
      <c r="A64" s="119" t="s">
        <v>1206</v>
      </c>
      <c r="B64" s="119" t="s">
        <v>745</v>
      </c>
      <c r="C64" s="44" t="s">
        <v>278</v>
      </c>
      <c r="G64" s="119"/>
      <c r="H64"/>
      <c r="N64" s="119"/>
    </row>
    <row r="65" spans="1:14" x14ac:dyDescent="0.25">
      <c r="A65" s="119" t="s">
        <v>1207</v>
      </c>
      <c r="B65" s="119" t="s">
        <v>747</v>
      </c>
      <c r="C65" s="44" t="s">
        <v>278</v>
      </c>
      <c r="G65" s="119"/>
      <c r="H65"/>
      <c r="N65" s="119"/>
    </row>
    <row r="66" spans="1:14" x14ac:dyDescent="0.25">
      <c r="A66" s="119" t="s">
        <v>1208</v>
      </c>
      <c r="B66" s="119" t="s">
        <v>749</v>
      </c>
      <c r="C66" s="44" t="s">
        <v>278</v>
      </c>
      <c r="G66" s="119"/>
      <c r="H66"/>
      <c r="N66" s="119"/>
    </row>
    <row r="67" spans="1:14" x14ac:dyDescent="0.25">
      <c r="A67" s="119" t="s">
        <v>1209</v>
      </c>
      <c r="B67" s="119" t="s">
        <v>751</v>
      </c>
      <c r="C67" s="44" t="s">
        <v>278</v>
      </c>
      <c r="G67" s="119"/>
      <c r="H67"/>
      <c r="N67" s="119"/>
    </row>
    <row r="68" spans="1:14" x14ac:dyDescent="0.25">
      <c r="A68" s="119" t="s">
        <v>1210</v>
      </c>
      <c r="B68" s="119" t="s">
        <v>753</v>
      </c>
      <c r="C68" s="44" t="s">
        <v>278</v>
      </c>
      <c r="G68" s="119"/>
      <c r="H68"/>
      <c r="N68" s="119"/>
    </row>
    <row r="69" spans="1:14" x14ac:dyDescent="0.25">
      <c r="A69" s="119" t="s">
        <v>1211</v>
      </c>
      <c r="B69" s="119" t="s">
        <v>755</v>
      </c>
      <c r="C69" s="44" t="s">
        <v>278</v>
      </c>
      <c r="G69" s="119"/>
      <c r="H69"/>
      <c r="N69" s="119"/>
    </row>
    <row r="70" spans="1:14" x14ac:dyDescent="0.25">
      <c r="A70" s="119" t="s">
        <v>1212</v>
      </c>
      <c r="B70" s="119" t="s">
        <v>757</v>
      </c>
      <c r="C70" s="44" t="s">
        <v>278</v>
      </c>
      <c r="G70" s="119"/>
      <c r="H70"/>
      <c r="N70" s="119"/>
    </row>
    <row r="71" spans="1:14" x14ac:dyDescent="0.25">
      <c r="A71" s="119" t="s">
        <v>1213</v>
      </c>
      <c r="B71" s="119" t="s">
        <v>759</v>
      </c>
      <c r="C71" s="44" t="s">
        <v>278</v>
      </c>
      <c r="G71" s="119"/>
      <c r="H71"/>
      <c r="N71" s="119"/>
    </row>
    <row r="72" spans="1:14" x14ac:dyDescent="0.25">
      <c r="A72" s="119" t="s">
        <v>1214</v>
      </c>
      <c r="B72" s="119" t="s">
        <v>761</v>
      </c>
      <c r="C72" s="44" t="s">
        <v>278</v>
      </c>
      <c r="G72" s="119"/>
      <c r="H72"/>
      <c r="N72" s="119"/>
    </row>
    <row r="73" spans="1:14" x14ac:dyDescent="0.25">
      <c r="A73" s="119" t="s">
        <v>1215</v>
      </c>
      <c r="B73" s="119" t="s">
        <v>763</v>
      </c>
      <c r="C73" s="44" t="s">
        <v>278</v>
      </c>
      <c r="G73" s="119"/>
      <c r="H73"/>
      <c r="N73" s="119"/>
    </row>
    <row r="74" spans="1:14" x14ac:dyDescent="0.25">
      <c r="A74" s="119" t="s">
        <v>1216</v>
      </c>
      <c r="B74" s="119" t="s">
        <v>765</v>
      </c>
      <c r="C74" s="44" t="s">
        <v>278</v>
      </c>
      <c r="G74" s="119"/>
      <c r="H74"/>
      <c r="N74" s="119"/>
    </row>
    <row r="75" spans="1:14" x14ac:dyDescent="0.25">
      <c r="A75" s="119" t="s">
        <v>1217</v>
      </c>
      <c r="B75" s="119" t="s">
        <v>767</v>
      </c>
      <c r="C75" s="44" t="s">
        <v>278</v>
      </c>
      <c r="G75" s="119"/>
      <c r="H75"/>
      <c r="N75" s="119"/>
    </row>
    <row r="76" spans="1:14" x14ac:dyDescent="0.25">
      <c r="A76" s="119" t="s">
        <v>1218</v>
      </c>
      <c r="B76" s="119" t="s">
        <v>769</v>
      </c>
      <c r="C76" s="44" t="s">
        <v>278</v>
      </c>
      <c r="G76" s="119"/>
      <c r="H76"/>
      <c r="N76" s="119"/>
    </row>
    <row r="77" spans="1:14" x14ac:dyDescent="0.25">
      <c r="A77" s="119" t="s">
        <v>1219</v>
      </c>
      <c r="B77" s="119" t="s">
        <v>771</v>
      </c>
      <c r="C77" s="44" t="s">
        <v>278</v>
      </c>
      <c r="G77" s="119"/>
      <c r="H77"/>
      <c r="N77" s="119"/>
    </row>
    <row r="78" spans="1:14" x14ac:dyDescent="0.25">
      <c r="A78" s="119" t="s">
        <v>1220</v>
      </c>
      <c r="B78" s="142" t="s">
        <v>448</v>
      </c>
      <c r="C78" s="136">
        <f>SUM(C79:C81)</f>
        <v>0</v>
      </c>
      <c r="G78" s="119"/>
      <c r="H78"/>
      <c r="I78" s="122"/>
      <c r="N78" s="119"/>
    </row>
    <row r="79" spans="1:14" x14ac:dyDescent="0.25">
      <c r="A79" s="119" t="s">
        <v>1221</v>
      </c>
      <c r="B79" s="119" t="s">
        <v>774</v>
      </c>
      <c r="C79" s="44" t="s">
        <v>278</v>
      </c>
      <c r="G79" s="119"/>
      <c r="H79"/>
      <c r="N79" s="119"/>
    </row>
    <row r="80" spans="1:14" x14ac:dyDescent="0.25">
      <c r="A80" s="119" t="s">
        <v>1222</v>
      </c>
      <c r="B80" s="119" t="s">
        <v>776</v>
      </c>
      <c r="C80" s="44" t="s">
        <v>278</v>
      </c>
      <c r="G80" s="119"/>
      <c r="H80"/>
      <c r="N80" s="119"/>
    </row>
    <row r="81" spans="1:14" x14ac:dyDescent="0.25">
      <c r="A81" s="119" t="s">
        <v>1223</v>
      </c>
      <c r="B81" s="119" t="s">
        <v>778</v>
      </c>
      <c r="C81" s="44" t="s">
        <v>278</v>
      </c>
      <c r="G81" s="119"/>
      <c r="H81"/>
      <c r="N81" s="119"/>
    </row>
    <row r="82" spans="1:14" x14ac:dyDescent="0.25">
      <c r="A82" s="119" t="s">
        <v>1224</v>
      </c>
      <c r="B82" s="142" t="s">
        <v>262</v>
      </c>
      <c r="C82" s="136">
        <f>SUM(C83:C92)</f>
        <v>0</v>
      </c>
      <c r="G82" s="119"/>
      <c r="H82"/>
      <c r="I82" s="122"/>
      <c r="N82" s="119"/>
    </row>
    <row r="83" spans="1:14" x14ac:dyDescent="0.25">
      <c r="A83" s="119" t="s">
        <v>1225</v>
      </c>
      <c r="B83" s="98" t="s">
        <v>450</v>
      </c>
      <c r="C83" s="44" t="s">
        <v>278</v>
      </c>
      <c r="G83" s="119"/>
      <c r="H83"/>
      <c r="I83" s="98"/>
      <c r="N83" s="119"/>
    </row>
    <row r="84" spans="1:14" x14ac:dyDescent="0.25">
      <c r="A84" s="119" t="s">
        <v>1226</v>
      </c>
      <c r="B84" s="98" t="s">
        <v>452</v>
      </c>
      <c r="C84" s="44" t="s">
        <v>278</v>
      </c>
      <c r="G84" s="119"/>
      <c r="H84"/>
      <c r="I84" s="98"/>
      <c r="N84" s="119"/>
    </row>
    <row r="85" spans="1:14" x14ac:dyDescent="0.25">
      <c r="A85" s="119" t="s">
        <v>1227</v>
      </c>
      <c r="B85" s="98" t="s">
        <v>454</v>
      </c>
      <c r="C85" s="44" t="s">
        <v>278</v>
      </c>
      <c r="G85" s="119"/>
      <c r="H85"/>
      <c r="I85" s="98"/>
      <c r="N85" s="119"/>
    </row>
    <row r="86" spans="1:14" x14ac:dyDescent="0.25">
      <c r="A86" s="119" t="s">
        <v>1228</v>
      </c>
      <c r="B86" s="98" t="s">
        <v>163</v>
      </c>
      <c r="C86" s="44" t="s">
        <v>278</v>
      </c>
      <c r="G86" s="119"/>
      <c r="H86"/>
      <c r="I86" s="98"/>
      <c r="N86" s="119"/>
    </row>
    <row r="87" spans="1:14" x14ac:dyDescent="0.25">
      <c r="A87" s="119" t="s">
        <v>1229</v>
      </c>
      <c r="B87" s="98" t="s">
        <v>457</v>
      </c>
      <c r="C87" s="44" t="s">
        <v>278</v>
      </c>
      <c r="G87" s="119"/>
      <c r="H87"/>
      <c r="I87" s="98"/>
      <c r="N87" s="119"/>
    </row>
    <row r="88" spans="1:14" x14ac:dyDescent="0.25">
      <c r="A88" s="119" t="s">
        <v>1230</v>
      </c>
      <c r="B88" s="98" t="s">
        <v>459</v>
      </c>
      <c r="C88" s="44" t="s">
        <v>278</v>
      </c>
      <c r="G88" s="119"/>
      <c r="H88"/>
      <c r="I88" s="98"/>
      <c r="N88" s="119"/>
    </row>
    <row r="89" spans="1:14" x14ac:dyDescent="0.25">
      <c r="A89" s="119" t="s">
        <v>1231</v>
      </c>
      <c r="B89" s="98" t="s">
        <v>461</v>
      </c>
      <c r="C89" s="44" t="s">
        <v>278</v>
      </c>
      <c r="G89" s="119"/>
      <c r="H89"/>
      <c r="I89" s="98"/>
      <c r="N89" s="119"/>
    </row>
    <row r="90" spans="1:14" x14ac:dyDescent="0.25">
      <c r="A90" s="119" t="s">
        <v>1232</v>
      </c>
      <c r="B90" s="98" t="s">
        <v>463</v>
      </c>
      <c r="C90" s="44" t="s">
        <v>278</v>
      </c>
      <c r="G90" s="119"/>
      <c r="H90"/>
      <c r="I90" s="98"/>
      <c r="N90" s="119"/>
    </row>
    <row r="91" spans="1:14" x14ac:dyDescent="0.25">
      <c r="A91" s="119" t="s">
        <v>1233</v>
      </c>
      <c r="B91" s="98" t="s">
        <v>465</v>
      </c>
      <c r="C91" s="44" t="s">
        <v>278</v>
      </c>
      <c r="G91" s="119"/>
      <c r="H91"/>
      <c r="I91" s="98"/>
      <c r="N91" s="119"/>
    </row>
    <row r="92" spans="1:14" x14ac:dyDescent="0.25">
      <c r="A92" s="119" t="s">
        <v>1234</v>
      </c>
      <c r="B92" s="98" t="s">
        <v>262</v>
      </c>
      <c r="C92" s="44" t="s">
        <v>278</v>
      </c>
      <c r="G92" s="119"/>
      <c r="H92"/>
      <c r="I92" s="98"/>
      <c r="N92" s="119"/>
    </row>
    <row r="93" spans="1:14" outlineLevel="1" x14ac:dyDescent="0.25">
      <c r="A93" s="119" t="s">
        <v>1235</v>
      </c>
      <c r="B93" s="157"/>
      <c r="C93" s="136"/>
      <c r="G93" s="119"/>
      <c r="H93"/>
      <c r="I93" s="98"/>
      <c r="N93" s="119"/>
    </row>
    <row r="94" spans="1:14" outlineLevel="1" x14ac:dyDescent="0.25">
      <c r="A94" s="119" t="s">
        <v>1236</v>
      </c>
      <c r="B94" s="157"/>
      <c r="C94" s="136"/>
      <c r="G94" s="119"/>
      <c r="H94"/>
      <c r="I94" s="98"/>
      <c r="N94" s="119"/>
    </row>
    <row r="95" spans="1:14" outlineLevel="1" x14ac:dyDescent="0.25">
      <c r="A95" s="119" t="s">
        <v>1237</v>
      </c>
      <c r="B95" s="157"/>
      <c r="C95" s="136"/>
      <c r="G95" s="119"/>
      <c r="H95"/>
      <c r="I95" s="98"/>
      <c r="N95" s="119"/>
    </row>
    <row r="96" spans="1:14" outlineLevel="1" x14ac:dyDescent="0.25">
      <c r="A96" s="119" t="s">
        <v>1238</v>
      </c>
      <c r="B96" s="157"/>
      <c r="C96" s="136"/>
      <c r="G96" s="119"/>
      <c r="H96"/>
      <c r="I96" s="98"/>
      <c r="N96" s="119"/>
    </row>
    <row r="97" spans="1:14" outlineLevel="1" x14ac:dyDescent="0.25">
      <c r="A97" s="119" t="s">
        <v>1239</v>
      </c>
      <c r="B97" s="157"/>
      <c r="C97" s="136"/>
      <c r="G97" s="119"/>
      <c r="H97"/>
      <c r="I97" s="98"/>
      <c r="N97" s="119"/>
    </row>
    <row r="98" spans="1:14" outlineLevel="1" x14ac:dyDescent="0.25">
      <c r="A98" s="119" t="s">
        <v>1240</v>
      </c>
      <c r="B98" s="157"/>
      <c r="C98" s="136"/>
      <c r="G98" s="119"/>
      <c r="H98"/>
      <c r="I98" s="98"/>
      <c r="N98" s="119"/>
    </row>
    <row r="99" spans="1:14" outlineLevel="1" x14ac:dyDescent="0.25">
      <c r="A99" s="119" t="s">
        <v>1241</v>
      </c>
      <c r="B99" s="157"/>
      <c r="C99" s="136"/>
      <c r="G99" s="119"/>
      <c r="H99"/>
      <c r="I99" s="98"/>
      <c r="N99" s="119"/>
    </row>
    <row r="100" spans="1:14" outlineLevel="1" x14ac:dyDescent="0.25">
      <c r="A100" s="119" t="s">
        <v>1242</v>
      </c>
      <c r="B100" s="157"/>
      <c r="C100" s="136"/>
      <c r="G100" s="119"/>
      <c r="H100"/>
      <c r="I100" s="98"/>
      <c r="N100" s="119"/>
    </row>
    <row r="101" spans="1:14" outlineLevel="1" x14ac:dyDescent="0.25">
      <c r="A101" s="119" t="s">
        <v>1243</v>
      </c>
      <c r="B101" s="157"/>
      <c r="C101" s="136"/>
      <c r="G101" s="119"/>
      <c r="H101"/>
      <c r="I101" s="98"/>
      <c r="N101" s="119"/>
    </row>
    <row r="102" spans="1:14" outlineLevel="1" x14ac:dyDescent="0.25">
      <c r="A102" s="119" t="s">
        <v>1244</v>
      </c>
      <c r="B102" s="157"/>
      <c r="C102" s="136"/>
      <c r="G102" s="119"/>
      <c r="H102"/>
      <c r="I102" s="98"/>
      <c r="N102" s="119"/>
    </row>
    <row r="103" spans="1:14" ht="15" customHeight="1" x14ac:dyDescent="0.25">
      <c r="A103" s="130"/>
      <c r="B103" s="165" t="s">
        <v>800</v>
      </c>
      <c r="C103" s="166" t="s">
        <v>1158</v>
      </c>
      <c r="D103" s="130"/>
      <c r="E103" s="138"/>
      <c r="F103" s="130"/>
      <c r="G103" s="132"/>
      <c r="H103"/>
      <c r="I103" s="151"/>
      <c r="J103" s="149"/>
      <c r="K103" s="149"/>
      <c r="L103" s="122"/>
      <c r="M103" s="149"/>
      <c r="N103" s="150"/>
    </row>
    <row r="104" spans="1:14" x14ac:dyDescent="0.25">
      <c r="A104" s="119" t="s">
        <v>1245</v>
      </c>
      <c r="B104" s="65" t="s">
        <v>802</v>
      </c>
      <c r="C104" s="44" t="s">
        <v>278</v>
      </c>
      <c r="G104" s="119"/>
      <c r="H104"/>
      <c r="I104" s="98"/>
      <c r="N104" s="119"/>
    </row>
    <row r="105" spans="1:14" x14ac:dyDescent="0.25">
      <c r="A105" s="119" t="s">
        <v>1246</v>
      </c>
      <c r="B105" s="65" t="s">
        <v>804</v>
      </c>
      <c r="C105" s="44" t="s">
        <v>278</v>
      </c>
      <c r="G105" s="119"/>
      <c r="H105"/>
      <c r="I105" s="98"/>
      <c r="N105" s="119"/>
    </row>
    <row r="106" spans="1:14" x14ac:dyDescent="0.25">
      <c r="A106" s="119" t="s">
        <v>1247</v>
      </c>
      <c r="B106" s="65" t="s">
        <v>806</v>
      </c>
      <c r="C106" s="44" t="s">
        <v>278</v>
      </c>
      <c r="G106" s="119"/>
      <c r="H106"/>
      <c r="I106" s="98"/>
      <c r="N106" s="119"/>
    </row>
    <row r="107" spans="1:14" x14ac:dyDescent="0.25">
      <c r="A107" s="119" t="s">
        <v>1248</v>
      </c>
      <c r="B107" s="65" t="s">
        <v>808</v>
      </c>
      <c r="C107" s="44" t="s">
        <v>278</v>
      </c>
      <c r="G107" s="119"/>
      <c r="H107"/>
      <c r="I107" s="98"/>
      <c r="N107" s="119"/>
    </row>
    <row r="108" spans="1:14" x14ac:dyDescent="0.25">
      <c r="A108" s="119" t="s">
        <v>1249</v>
      </c>
      <c r="B108" s="65" t="s">
        <v>810</v>
      </c>
      <c r="C108" s="44" t="s">
        <v>278</v>
      </c>
      <c r="G108" s="119"/>
      <c r="H108"/>
      <c r="I108" s="98"/>
      <c r="N108" s="119"/>
    </row>
    <row r="109" spans="1:14" x14ac:dyDescent="0.25">
      <c r="A109" s="119" t="s">
        <v>1250</v>
      </c>
      <c r="B109" s="65" t="s">
        <v>812</v>
      </c>
      <c r="C109" s="44" t="s">
        <v>278</v>
      </c>
      <c r="G109" s="119"/>
      <c r="H109"/>
      <c r="I109" s="98"/>
      <c r="N109" s="119"/>
    </row>
    <row r="110" spans="1:14" x14ac:dyDescent="0.25">
      <c r="A110" s="119" t="s">
        <v>1251</v>
      </c>
      <c r="B110" s="65" t="s">
        <v>814</v>
      </c>
      <c r="C110" s="44" t="s">
        <v>278</v>
      </c>
      <c r="G110" s="119"/>
      <c r="H110"/>
      <c r="I110" s="98"/>
      <c r="N110" s="119"/>
    </row>
    <row r="111" spans="1:14" x14ac:dyDescent="0.25">
      <c r="A111" s="119" t="s">
        <v>1252</v>
      </c>
      <c r="B111" s="65" t="s">
        <v>816</v>
      </c>
      <c r="C111" s="44" t="s">
        <v>278</v>
      </c>
      <c r="G111" s="119"/>
      <c r="H111"/>
      <c r="I111" s="98"/>
      <c r="N111" s="119"/>
    </row>
    <row r="112" spans="1:14" x14ac:dyDescent="0.25">
      <c r="A112" s="119" t="s">
        <v>1253</v>
      </c>
      <c r="B112" s="65" t="s">
        <v>818</v>
      </c>
      <c r="C112" s="44" t="s">
        <v>278</v>
      </c>
      <c r="G112" s="119"/>
      <c r="H112"/>
      <c r="I112" s="98"/>
      <c r="N112" s="119"/>
    </row>
    <row r="113" spans="1:14" x14ac:dyDescent="0.25">
      <c r="A113" s="119" t="s">
        <v>1254</v>
      </c>
      <c r="B113" s="65" t="s">
        <v>820</v>
      </c>
      <c r="C113" s="44" t="s">
        <v>278</v>
      </c>
      <c r="G113" s="119"/>
      <c r="H113"/>
      <c r="I113" s="98"/>
      <c r="N113" s="119"/>
    </row>
    <row r="114" spans="1:14" x14ac:dyDescent="0.25">
      <c r="A114" s="119" t="s">
        <v>1255</v>
      </c>
      <c r="B114" s="65" t="s">
        <v>822</v>
      </c>
      <c r="C114" s="44" t="s">
        <v>278</v>
      </c>
      <c r="G114" s="119"/>
      <c r="H114"/>
      <c r="I114" s="98"/>
      <c r="N114" s="119"/>
    </row>
    <row r="115" spans="1:14" x14ac:dyDescent="0.25">
      <c r="A115" s="119" t="s">
        <v>1256</v>
      </c>
      <c r="B115" s="65" t="s">
        <v>824</v>
      </c>
      <c r="C115" s="44" t="s">
        <v>278</v>
      </c>
      <c r="G115" s="119"/>
      <c r="H115"/>
      <c r="I115" s="98"/>
      <c r="N115" s="119"/>
    </row>
    <row r="116" spans="1:14" x14ac:dyDescent="0.25">
      <c r="A116" s="119" t="s">
        <v>1257</v>
      </c>
      <c r="B116" s="65" t="s">
        <v>826</v>
      </c>
      <c r="C116" s="44" t="s">
        <v>278</v>
      </c>
      <c r="G116" s="119"/>
      <c r="H116"/>
      <c r="I116" s="98"/>
      <c r="N116" s="119"/>
    </row>
    <row r="117" spans="1:14" x14ac:dyDescent="0.25">
      <c r="A117" s="119" t="s">
        <v>1258</v>
      </c>
      <c r="B117" s="98"/>
      <c r="C117" s="136"/>
      <c r="G117" s="119"/>
      <c r="H117"/>
      <c r="I117" s="98"/>
      <c r="N117" s="119"/>
    </row>
    <row r="118" spans="1:14" x14ac:dyDescent="0.25">
      <c r="A118" s="119" t="s">
        <v>1259</v>
      </c>
      <c r="B118" s="98"/>
      <c r="C118" s="136"/>
      <c r="G118" s="119"/>
      <c r="H118"/>
      <c r="I118" s="98"/>
      <c r="N118" s="119"/>
    </row>
    <row r="119" spans="1:14" x14ac:dyDescent="0.25">
      <c r="A119" s="119" t="s">
        <v>1260</v>
      </c>
      <c r="B119" s="98"/>
      <c r="C119" s="136"/>
      <c r="G119" s="119"/>
      <c r="H119"/>
      <c r="I119" s="98"/>
      <c r="N119" s="119"/>
    </row>
    <row r="120" spans="1:14" x14ac:dyDescent="0.25">
      <c r="A120" s="119" t="s">
        <v>1261</v>
      </c>
      <c r="B120" s="98"/>
      <c r="C120" s="136"/>
      <c r="G120" s="119"/>
      <c r="H120"/>
      <c r="I120" s="98"/>
      <c r="N120" s="119"/>
    </row>
    <row r="121" spans="1:14" x14ac:dyDescent="0.25">
      <c r="A121" s="119" t="s">
        <v>1262</v>
      </c>
      <c r="B121" s="98"/>
      <c r="C121" s="136"/>
      <c r="G121" s="119"/>
      <c r="H121"/>
      <c r="I121" s="98"/>
      <c r="N121" s="119"/>
    </row>
    <row r="122" spans="1:14" x14ac:dyDescent="0.25">
      <c r="A122" s="119" t="s">
        <v>1263</v>
      </c>
      <c r="B122" s="98"/>
      <c r="C122" s="136"/>
      <c r="G122" s="119"/>
      <c r="H122"/>
      <c r="I122" s="98"/>
      <c r="N122" s="119"/>
    </row>
    <row r="123" spans="1:14" x14ac:dyDescent="0.25">
      <c r="A123" s="119" t="s">
        <v>1264</v>
      </c>
      <c r="B123" s="98"/>
      <c r="C123" s="136"/>
      <c r="G123" s="119"/>
      <c r="H123"/>
      <c r="I123" s="98"/>
      <c r="N123" s="119"/>
    </row>
    <row r="124" spans="1:14" x14ac:dyDescent="0.25">
      <c r="A124" s="119" t="s">
        <v>1265</v>
      </c>
      <c r="B124" s="98"/>
      <c r="C124" s="136"/>
      <c r="G124" s="119"/>
      <c r="H124"/>
      <c r="I124" s="98"/>
      <c r="N124" s="119"/>
    </row>
    <row r="125" spans="1:14" x14ac:dyDescent="0.25">
      <c r="A125" s="119" t="s">
        <v>1266</v>
      </c>
      <c r="B125" s="98"/>
      <c r="C125" s="136"/>
      <c r="G125" s="119"/>
      <c r="H125"/>
      <c r="I125" s="98"/>
      <c r="N125" s="119"/>
    </row>
    <row r="126" spans="1:14" x14ac:dyDescent="0.25">
      <c r="A126" s="119" t="s">
        <v>1267</v>
      </c>
      <c r="B126" s="98"/>
      <c r="C126" s="136"/>
      <c r="G126" s="119"/>
      <c r="H126"/>
      <c r="I126" s="98"/>
      <c r="N126" s="119"/>
    </row>
    <row r="127" spans="1:14" x14ac:dyDescent="0.25">
      <c r="A127" s="119" t="s">
        <v>1268</v>
      </c>
      <c r="B127" s="98"/>
      <c r="C127" s="136"/>
      <c r="G127" s="119"/>
      <c r="H127"/>
      <c r="I127" s="98"/>
      <c r="N127" s="119"/>
    </row>
    <row r="128" spans="1:14" x14ac:dyDescent="0.25">
      <c r="A128" s="119" t="s">
        <v>1269</v>
      </c>
      <c r="B128" s="98"/>
      <c r="G128" s="119"/>
      <c r="H128"/>
      <c r="I128" s="98"/>
      <c r="N128" s="119"/>
    </row>
    <row r="129" spans="1:14" x14ac:dyDescent="0.25">
      <c r="A129" s="130"/>
      <c r="B129" s="131" t="s">
        <v>864</v>
      </c>
      <c r="C129" s="130" t="s">
        <v>1158</v>
      </c>
      <c r="D129" s="130"/>
      <c r="E129" s="130"/>
      <c r="F129" s="132"/>
      <c r="G129" s="132"/>
      <c r="H129"/>
      <c r="I129" s="151"/>
      <c r="J129" s="149"/>
      <c r="K129" s="149"/>
      <c r="L129" s="149"/>
      <c r="M129" s="150"/>
      <c r="N129" s="150"/>
    </row>
    <row r="130" spans="1:14" x14ac:dyDescent="0.25">
      <c r="A130" s="119" t="s">
        <v>1270</v>
      </c>
      <c r="B130" s="119" t="s">
        <v>866</v>
      </c>
      <c r="C130" s="44" t="s">
        <v>278</v>
      </c>
      <c r="D130"/>
      <c r="E130"/>
      <c r="F130"/>
      <c r="G130"/>
      <c r="H130"/>
      <c r="K130" s="167"/>
      <c r="L130" s="167"/>
      <c r="M130" s="167"/>
      <c r="N130" s="167"/>
    </row>
    <row r="131" spans="1:14" x14ac:dyDescent="0.25">
      <c r="A131" s="119" t="s">
        <v>1271</v>
      </c>
      <c r="B131" s="119" t="s">
        <v>868</v>
      </c>
      <c r="C131" s="44" t="s">
        <v>278</v>
      </c>
      <c r="D131"/>
      <c r="E131"/>
      <c r="F131"/>
      <c r="G131"/>
      <c r="H131"/>
      <c r="K131" s="167"/>
      <c r="L131" s="167"/>
      <c r="M131" s="167"/>
      <c r="N131" s="167"/>
    </row>
    <row r="132" spans="1:14" x14ac:dyDescent="0.25">
      <c r="A132" s="119" t="s">
        <v>1272</v>
      </c>
      <c r="B132" s="119" t="s">
        <v>262</v>
      </c>
      <c r="C132" s="44" t="s">
        <v>278</v>
      </c>
      <c r="D132"/>
      <c r="E132"/>
      <c r="F132"/>
      <c r="G132"/>
      <c r="H132"/>
      <c r="K132" s="167"/>
      <c r="L132" s="167"/>
      <c r="M132" s="167"/>
      <c r="N132" s="167"/>
    </row>
    <row r="133" spans="1:14" outlineLevel="1" x14ac:dyDescent="0.25">
      <c r="A133" s="119" t="s">
        <v>1273</v>
      </c>
      <c r="C133" s="136"/>
      <c r="D133"/>
      <c r="E133"/>
      <c r="F133"/>
      <c r="G133"/>
      <c r="H133"/>
      <c r="K133" s="167"/>
      <c r="L133" s="167"/>
      <c r="M133" s="167"/>
      <c r="N133" s="167"/>
    </row>
    <row r="134" spans="1:14" outlineLevel="1" x14ac:dyDescent="0.25">
      <c r="A134" s="119" t="s">
        <v>1274</v>
      </c>
      <c r="C134" s="136"/>
      <c r="D134"/>
      <c r="E134"/>
      <c r="F134"/>
      <c r="G134"/>
      <c r="H134"/>
      <c r="K134" s="167"/>
      <c r="L134" s="167"/>
      <c r="M134" s="167"/>
      <c r="N134" s="167"/>
    </row>
    <row r="135" spans="1:14" outlineLevel="1" x14ac:dyDescent="0.25">
      <c r="A135" s="119" t="s">
        <v>1275</v>
      </c>
      <c r="C135" s="136"/>
      <c r="D135"/>
      <c r="E135"/>
      <c r="F135"/>
      <c r="G135"/>
      <c r="H135"/>
      <c r="K135" s="167"/>
      <c r="L135" s="167"/>
      <c r="M135" s="167"/>
      <c r="N135" s="167"/>
    </row>
    <row r="136" spans="1:14" outlineLevel="1" x14ac:dyDescent="0.25">
      <c r="A136" s="119" t="s">
        <v>1276</v>
      </c>
      <c r="C136" s="136"/>
      <c r="D136"/>
      <c r="E136"/>
      <c r="F136"/>
      <c r="G136"/>
      <c r="H136"/>
      <c r="K136" s="167"/>
      <c r="L136" s="167"/>
      <c r="M136" s="167"/>
      <c r="N136" s="167"/>
    </row>
    <row r="137" spans="1:14" x14ac:dyDescent="0.25">
      <c r="A137" s="130"/>
      <c r="B137" s="131" t="s">
        <v>876</v>
      </c>
      <c r="C137" s="130" t="s">
        <v>1158</v>
      </c>
      <c r="D137" s="130"/>
      <c r="E137" s="130"/>
      <c r="F137" s="132"/>
      <c r="G137" s="132"/>
      <c r="H137"/>
      <c r="I137" s="151"/>
      <c r="J137" s="149"/>
      <c r="K137" s="149"/>
      <c r="L137" s="149"/>
      <c r="M137" s="150"/>
      <c r="N137" s="150"/>
    </row>
    <row r="138" spans="1:14" x14ac:dyDescent="0.25">
      <c r="A138" s="119" t="s">
        <v>1277</v>
      </c>
      <c r="B138" s="119" t="s">
        <v>878</v>
      </c>
      <c r="C138" s="44" t="s">
        <v>278</v>
      </c>
      <c r="D138" s="164"/>
      <c r="E138" s="164"/>
      <c r="F138" s="99"/>
      <c r="G138" s="162"/>
      <c r="H138"/>
      <c r="K138" s="164"/>
      <c r="L138" s="164"/>
      <c r="M138" s="99"/>
      <c r="N138" s="162"/>
    </row>
    <row r="139" spans="1:14" x14ac:dyDescent="0.25">
      <c r="A139" s="119" t="s">
        <v>1278</v>
      </c>
      <c r="B139" s="119" t="s">
        <v>880</v>
      </c>
      <c r="C139" s="44" t="s">
        <v>278</v>
      </c>
      <c r="D139" s="164"/>
      <c r="E139" s="164"/>
      <c r="F139" s="99"/>
      <c r="G139" s="162"/>
      <c r="H139"/>
      <c r="K139" s="164"/>
      <c r="L139" s="164"/>
      <c r="M139" s="99"/>
      <c r="N139" s="162"/>
    </row>
    <row r="140" spans="1:14" x14ac:dyDescent="0.25">
      <c r="A140" s="119" t="s">
        <v>1279</v>
      </c>
      <c r="B140" s="119" t="s">
        <v>262</v>
      </c>
      <c r="C140" s="44" t="s">
        <v>278</v>
      </c>
      <c r="D140" s="164"/>
      <c r="E140" s="164"/>
      <c r="F140" s="99"/>
      <c r="G140" s="162"/>
      <c r="H140"/>
      <c r="K140" s="164"/>
      <c r="L140" s="164"/>
      <c r="M140" s="99"/>
      <c r="N140" s="162"/>
    </row>
    <row r="141" spans="1:14" outlineLevel="1" x14ac:dyDescent="0.25">
      <c r="A141" s="119" t="s">
        <v>1280</v>
      </c>
      <c r="C141" s="136"/>
      <c r="D141" s="164"/>
      <c r="E141" s="164"/>
      <c r="F141" s="99"/>
      <c r="G141" s="162"/>
      <c r="H141"/>
      <c r="K141" s="164"/>
      <c r="L141" s="164"/>
      <c r="M141" s="99"/>
      <c r="N141" s="162"/>
    </row>
    <row r="142" spans="1:14" outlineLevel="1" x14ac:dyDescent="0.25">
      <c r="A142" s="119" t="s">
        <v>1281</v>
      </c>
      <c r="C142" s="136"/>
      <c r="D142" s="164"/>
      <c r="E142" s="164"/>
      <c r="F142" s="99"/>
      <c r="G142" s="162"/>
      <c r="H142"/>
      <c r="K142" s="164"/>
      <c r="L142" s="164"/>
      <c r="M142" s="99"/>
      <c r="N142" s="162"/>
    </row>
    <row r="143" spans="1:14" outlineLevel="1" x14ac:dyDescent="0.25">
      <c r="A143" s="119" t="s">
        <v>1282</v>
      </c>
      <c r="C143" s="136"/>
      <c r="D143" s="164"/>
      <c r="E143" s="164"/>
      <c r="F143" s="99"/>
      <c r="G143" s="162"/>
      <c r="H143"/>
      <c r="K143" s="164"/>
      <c r="L143" s="164"/>
      <c r="M143" s="99"/>
      <c r="N143" s="162"/>
    </row>
    <row r="144" spans="1:14" outlineLevel="1" x14ac:dyDescent="0.25">
      <c r="A144" s="119" t="s">
        <v>1283</v>
      </c>
      <c r="C144" s="136"/>
      <c r="D144" s="164"/>
      <c r="E144" s="164"/>
      <c r="F144" s="99"/>
      <c r="G144" s="162"/>
      <c r="H144"/>
      <c r="K144" s="164"/>
      <c r="L144" s="164"/>
      <c r="M144" s="99"/>
      <c r="N144" s="162"/>
    </row>
    <row r="145" spans="1:14" outlineLevel="1" x14ac:dyDescent="0.25">
      <c r="A145" s="119" t="s">
        <v>1284</v>
      </c>
      <c r="C145" s="136"/>
      <c r="D145" s="164"/>
      <c r="E145" s="164"/>
      <c r="F145" s="99"/>
      <c r="G145" s="162"/>
      <c r="H145"/>
      <c r="K145" s="164"/>
      <c r="L145" s="164"/>
      <c r="M145" s="99"/>
      <c r="N145" s="162"/>
    </row>
    <row r="146" spans="1:14" outlineLevel="1" x14ac:dyDescent="0.25">
      <c r="A146" s="119" t="s">
        <v>1285</v>
      </c>
      <c r="C146" s="136"/>
      <c r="D146" s="164"/>
      <c r="E146" s="164"/>
      <c r="F146" s="99"/>
      <c r="G146" s="162"/>
      <c r="H146"/>
      <c r="K146" s="164"/>
      <c r="L146" s="164"/>
      <c r="M146" s="99"/>
      <c r="N146" s="162"/>
    </row>
    <row r="147" spans="1:14" x14ac:dyDescent="0.25">
      <c r="A147" s="130"/>
      <c r="B147" s="131" t="s">
        <v>1286</v>
      </c>
      <c r="C147" s="130" t="s">
        <v>224</v>
      </c>
      <c r="D147" s="130"/>
      <c r="E147" s="130"/>
      <c r="F147" s="130" t="s">
        <v>1158</v>
      </c>
      <c r="G147" s="132"/>
      <c r="H147"/>
      <c r="I147" s="151"/>
      <c r="J147" s="149"/>
      <c r="K147" s="149"/>
      <c r="L147" s="149"/>
      <c r="M147" s="149"/>
      <c r="N147" s="150"/>
    </row>
    <row r="148" spans="1:14" x14ac:dyDescent="0.25">
      <c r="A148" s="119" t="s">
        <v>1287</v>
      </c>
      <c r="B148" s="98" t="s">
        <v>1288</v>
      </c>
      <c r="C148" s="44" t="s">
        <v>278</v>
      </c>
      <c r="D148" s="164"/>
      <c r="E148" s="164"/>
      <c r="F148" s="137" t="str">
        <f>IF($C$152=0,"",IF(C148="[for completion]","",C148/$C$152))</f>
        <v/>
      </c>
      <c r="G148" s="162"/>
      <c r="H148"/>
      <c r="I148" s="98"/>
      <c r="K148" s="164"/>
      <c r="L148" s="164"/>
      <c r="M148" s="137"/>
      <c r="N148" s="162"/>
    </row>
    <row r="149" spans="1:14" x14ac:dyDescent="0.25">
      <c r="A149" s="119" t="s">
        <v>1289</v>
      </c>
      <c r="B149" s="98" t="s">
        <v>1290</v>
      </c>
      <c r="C149" s="44" t="s">
        <v>278</v>
      </c>
      <c r="D149" s="164"/>
      <c r="E149" s="164"/>
      <c r="F149" s="137" t="str">
        <f>IF($C$152=0,"",IF(C149="[for completion]","",C149/$C$152))</f>
        <v/>
      </c>
      <c r="G149" s="162"/>
      <c r="H149"/>
      <c r="I149" s="98"/>
      <c r="K149" s="164"/>
      <c r="L149" s="164"/>
      <c r="M149" s="137"/>
      <c r="N149" s="162"/>
    </row>
    <row r="150" spans="1:14" x14ac:dyDescent="0.25">
      <c r="A150" s="119" t="s">
        <v>1291</v>
      </c>
      <c r="B150" s="98" t="s">
        <v>1292</v>
      </c>
      <c r="C150" s="44" t="s">
        <v>278</v>
      </c>
      <c r="D150" s="164"/>
      <c r="E150" s="164"/>
      <c r="F150" s="137" t="str">
        <f>IF($C$152=0,"",IF(C150="[for completion]","",C150/$C$152))</f>
        <v/>
      </c>
      <c r="G150" s="162"/>
      <c r="H150"/>
      <c r="I150" s="98"/>
      <c r="K150" s="164"/>
      <c r="L150" s="164"/>
      <c r="M150" s="137"/>
      <c r="N150" s="162"/>
    </row>
    <row r="151" spans="1:14" ht="15" customHeight="1" x14ac:dyDescent="0.25">
      <c r="A151" s="119" t="s">
        <v>1293</v>
      </c>
      <c r="B151" s="98" t="s">
        <v>1294</v>
      </c>
      <c r="C151" s="44" t="s">
        <v>278</v>
      </c>
      <c r="D151" s="164"/>
      <c r="E151" s="164"/>
      <c r="F151" s="137" t="str">
        <f>IF($C$152=0,"",IF(C151="[for completion]","",C151/$C$152))</f>
        <v/>
      </c>
      <c r="G151" s="162"/>
      <c r="H151"/>
      <c r="I151" s="98"/>
      <c r="K151" s="164"/>
      <c r="L151" s="164"/>
      <c r="M151" s="137"/>
      <c r="N151" s="162"/>
    </row>
    <row r="152" spans="1:14" ht="15" customHeight="1" x14ac:dyDescent="0.25">
      <c r="A152" s="119" t="s">
        <v>1295</v>
      </c>
      <c r="B152" s="154" t="s">
        <v>264</v>
      </c>
      <c r="C152" s="133">
        <f>SUM(C148:C151)</f>
        <v>0</v>
      </c>
      <c r="D152" s="164"/>
      <c r="E152" s="164"/>
      <c r="F152" s="99">
        <f>SUM(F148:F151)</f>
        <v>0</v>
      </c>
      <c r="G152" s="162"/>
      <c r="H152"/>
      <c r="I152" s="98"/>
      <c r="K152" s="164"/>
      <c r="L152" s="164"/>
      <c r="M152" s="137"/>
      <c r="N152" s="162"/>
    </row>
    <row r="153" spans="1:14" ht="15" customHeight="1" outlineLevel="1" x14ac:dyDescent="0.25">
      <c r="A153" s="119" t="s">
        <v>1296</v>
      </c>
      <c r="B153" s="157"/>
      <c r="D153" s="164"/>
      <c r="E153" s="164"/>
      <c r="F153" s="137" t="str">
        <f>IF($C$152=0,"",IF(C153="[for completion]","",C153/$C$152))</f>
        <v/>
      </c>
      <c r="G153" s="162"/>
      <c r="H153"/>
      <c r="I153" s="98"/>
      <c r="K153" s="164"/>
      <c r="L153" s="164"/>
      <c r="M153" s="137"/>
      <c r="N153" s="162"/>
    </row>
    <row r="154" spans="1:14" ht="15" customHeight="1" outlineLevel="1" x14ac:dyDescent="0.25">
      <c r="A154" s="119" t="s">
        <v>1297</v>
      </c>
      <c r="B154" s="157"/>
      <c r="D154" s="164"/>
      <c r="E154" s="164"/>
      <c r="F154" s="137" t="str">
        <f t="shared" ref="F154:F159" si="2">IF($C$152=0,"",IF(C154="[for completion]","",C154/$C$152))</f>
        <v/>
      </c>
      <c r="G154" s="162"/>
      <c r="H154"/>
      <c r="I154" s="98"/>
      <c r="K154" s="164"/>
      <c r="L154" s="164"/>
      <c r="M154" s="137"/>
      <c r="N154" s="162"/>
    </row>
    <row r="155" spans="1:14" ht="15" customHeight="1" outlineLevel="1" x14ac:dyDescent="0.25">
      <c r="A155" s="119" t="s">
        <v>1298</v>
      </c>
      <c r="B155" s="157"/>
      <c r="D155" s="164"/>
      <c r="E155" s="164"/>
      <c r="F155" s="137" t="str">
        <f t="shared" si="2"/>
        <v/>
      </c>
      <c r="G155" s="162"/>
      <c r="H155"/>
      <c r="I155" s="98"/>
      <c r="K155" s="164"/>
      <c r="L155" s="164"/>
      <c r="M155" s="137"/>
      <c r="N155" s="162"/>
    </row>
    <row r="156" spans="1:14" ht="15" customHeight="1" outlineLevel="1" x14ac:dyDescent="0.25">
      <c r="A156" s="119" t="s">
        <v>1299</v>
      </c>
      <c r="B156" s="157"/>
      <c r="D156" s="164"/>
      <c r="E156" s="164"/>
      <c r="F156" s="137" t="str">
        <f t="shared" si="2"/>
        <v/>
      </c>
      <c r="G156" s="162"/>
      <c r="H156"/>
      <c r="I156" s="98"/>
      <c r="K156" s="164"/>
      <c r="L156" s="164"/>
      <c r="M156" s="137"/>
      <c r="N156" s="162"/>
    </row>
    <row r="157" spans="1:14" ht="15" customHeight="1" outlineLevel="1" x14ac:dyDescent="0.25">
      <c r="A157" s="119" t="s">
        <v>1300</v>
      </c>
      <c r="B157" s="157"/>
      <c r="D157" s="164"/>
      <c r="E157" s="164"/>
      <c r="F157" s="137" t="str">
        <f t="shared" si="2"/>
        <v/>
      </c>
      <c r="G157" s="162"/>
      <c r="H157"/>
      <c r="I157" s="98"/>
      <c r="K157" s="164"/>
      <c r="L157" s="164"/>
      <c r="M157" s="137"/>
      <c r="N157" s="162"/>
    </row>
    <row r="158" spans="1:14" ht="15" customHeight="1" outlineLevel="1" x14ac:dyDescent="0.25">
      <c r="A158" s="119" t="s">
        <v>1301</v>
      </c>
      <c r="B158" s="157"/>
      <c r="D158" s="164"/>
      <c r="E158" s="164"/>
      <c r="F158" s="137" t="str">
        <f t="shared" si="2"/>
        <v/>
      </c>
      <c r="G158" s="162"/>
      <c r="H158"/>
      <c r="I158" s="98"/>
      <c r="K158" s="164"/>
      <c r="L158" s="164"/>
      <c r="M158" s="137"/>
      <c r="N158" s="162"/>
    </row>
    <row r="159" spans="1:14" ht="15" customHeight="1" outlineLevel="1" x14ac:dyDescent="0.25">
      <c r="A159" s="119" t="s">
        <v>1302</v>
      </c>
      <c r="B159" s="157"/>
      <c r="D159" s="164"/>
      <c r="E159" s="164"/>
      <c r="F159" s="137" t="str">
        <f t="shared" si="2"/>
        <v/>
      </c>
      <c r="G159" s="162"/>
      <c r="H159"/>
      <c r="I159" s="98"/>
      <c r="K159" s="164"/>
      <c r="L159" s="164"/>
      <c r="M159" s="137"/>
      <c r="N159" s="162"/>
    </row>
    <row r="160" spans="1:14" ht="15" customHeight="1" outlineLevel="1" x14ac:dyDescent="0.25">
      <c r="A160" s="119" t="s">
        <v>1303</v>
      </c>
      <c r="B160" s="157"/>
      <c r="D160" s="164"/>
      <c r="E160" s="164"/>
      <c r="F160" s="137"/>
      <c r="G160" s="162"/>
      <c r="H160"/>
      <c r="I160" s="98"/>
      <c r="K160" s="164"/>
      <c r="L160" s="164"/>
      <c r="M160" s="137"/>
      <c r="N160" s="162"/>
    </row>
    <row r="161" spans="1:14" ht="15" customHeight="1" outlineLevel="1" x14ac:dyDescent="0.25">
      <c r="A161" s="119" t="s">
        <v>1304</v>
      </c>
      <c r="B161" s="157"/>
      <c r="D161" s="164"/>
      <c r="E161" s="164"/>
      <c r="F161" s="137"/>
      <c r="G161" s="162"/>
      <c r="H161"/>
      <c r="I161" s="98"/>
      <c r="K161" s="164"/>
      <c r="L161" s="164"/>
      <c r="M161" s="137"/>
      <c r="N161" s="162"/>
    </row>
    <row r="162" spans="1:14" ht="15" customHeight="1" outlineLevel="1" x14ac:dyDescent="0.25">
      <c r="A162" s="119" t="s">
        <v>1305</v>
      </c>
      <c r="B162" s="157"/>
      <c r="D162" s="164"/>
      <c r="E162" s="164"/>
      <c r="F162" s="137"/>
      <c r="G162" s="162"/>
      <c r="H162"/>
      <c r="I162" s="98"/>
      <c r="K162" s="164"/>
      <c r="L162" s="164"/>
      <c r="M162" s="137"/>
      <c r="N162" s="162"/>
    </row>
    <row r="163" spans="1:14" ht="15" customHeight="1" outlineLevel="1" x14ac:dyDescent="0.25">
      <c r="A163" s="119" t="s">
        <v>1306</v>
      </c>
      <c r="B163" s="157"/>
      <c r="D163" s="164"/>
      <c r="E163" s="164"/>
      <c r="F163" s="137"/>
      <c r="G163" s="162"/>
      <c r="H163"/>
      <c r="I163" s="98"/>
      <c r="K163" s="164"/>
      <c r="L163" s="164"/>
      <c r="M163" s="137"/>
      <c r="N163" s="162"/>
    </row>
    <row r="164" spans="1:14" ht="15" customHeight="1" outlineLevel="1" x14ac:dyDescent="0.25">
      <c r="A164" s="119" t="s">
        <v>1307</v>
      </c>
      <c r="B164" s="98"/>
      <c r="D164" s="164"/>
      <c r="E164" s="164"/>
      <c r="F164" s="137"/>
      <c r="G164" s="162"/>
      <c r="H164"/>
      <c r="I164" s="98"/>
      <c r="K164" s="164"/>
      <c r="L164" s="164"/>
      <c r="M164" s="137"/>
      <c r="N164" s="162"/>
    </row>
    <row r="165" spans="1:14" outlineLevel="1" x14ac:dyDescent="0.25">
      <c r="A165" s="119" t="s">
        <v>1308</v>
      </c>
      <c r="B165" s="115"/>
      <c r="C165" s="115"/>
      <c r="D165" s="115"/>
      <c r="E165" s="115"/>
      <c r="F165" s="137"/>
      <c r="G165" s="162"/>
      <c r="H165"/>
      <c r="I165" s="154"/>
      <c r="J165" s="98"/>
      <c r="K165" s="164"/>
      <c r="L165" s="164"/>
      <c r="M165" s="99"/>
      <c r="N165" s="162"/>
    </row>
    <row r="166" spans="1:14" ht="15" customHeight="1" x14ac:dyDescent="0.25">
      <c r="A166" s="130"/>
      <c r="B166" s="131" t="s">
        <v>1309</v>
      </c>
      <c r="C166" s="130"/>
      <c r="D166" s="130"/>
      <c r="E166" s="130"/>
      <c r="F166" s="132"/>
      <c r="G166" s="132"/>
      <c r="H166"/>
      <c r="I166" s="151"/>
      <c r="J166" s="149"/>
      <c r="K166" s="149"/>
      <c r="L166" s="149"/>
      <c r="M166" s="150"/>
      <c r="N166" s="150"/>
    </row>
    <row r="167" spans="1:14" x14ac:dyDescent="0.25">
      <c r="A167" s="119" t="s">
        <v>1310</v>
      </c>
      <c r="B167" s="119" t="s">
        <v>905</v>
      </c>
      <c r="C167" s="44" t="s">
        <v>278</v>
      </c>
      <c r="D167"/>
      <c r="E167" s="113"/>
      <c r="F167" s="113"/>
      <c r="G167"/>
      <c r="H167"/>
      <c r="K167" s="167"/>
      <c r="L167" s="113"/>
      <c r="M167" s="113"/>
      <c r="N167" s="167"/>
    </row>
    <row r="168" spans="1:14" outlineLevel="1" x14ac:dyDescent="0.25">
      <c r="A168" s="119" t="s">
        <v>1311</v>
      </c>
      <c r="D168"/>
      <c r="E168" s="113"/>
      <c r="F168" s="113"/>
      <c r="G168"/>
      <c r="H168"/>
      <c r="K168" s="167"/>
      <c r="L168" s="113"/>
      <c r="M168" s="113"/>
      <c r="N168" s="167"/>
    </row>
    <row r="169" spans="1:14" outlineLevel="1" x14ac:dyDescent="0.25">
      <c r="A169" s="119" t="s">
        <v>1312</v>
      </c>
      <c r="D169"/>
      <c r="E169" s="113"/>
      <c r="F169" s="113"/>
      <c r="G169"/>
      <c r="H169"/>
      <c r="K169" s="167"/>
      <c r="L169" s="113"/>
      <c r="M169" s="113"/>
      <c r="N169" s="167"/>
    </row>
    <row r="170" spans="1:14" outlineLevel="1" x14ac:dyDescent="0.25">
      <c r="A170" s="119" t="s">
        <v>1313</v>
      </c>
      <c r="D170"/>
      <c r="E170" s="113"/>
      <c r="F170" s="113"/>
      <c r="G170"/>
      <c r="H170"/>
      <c r="K170" s="167"/>
      <c r="L170" s="113"/>
      <c r="M170" s="113"/>
      <c r="N170" s="167"/>
    </row>
    <row r="171" spans="1:14" outlineLevel="1" x14ac:dyDescent="0.25">
      <c r="A171" s="119" t="s">
        <v>1314</v>
      </c>
      <c r="D171"/>
      <c r="E171" s="113"/>
      <c r="F171" s="113"/>
      <c r="G171"/>
      <c r="H171"/>
      <c r="K171" s="167"/>
      <c r="L171" s="113"/>
      <c r="M171" s="113"/>
      <c r="N171" s="167"/>
    </row>
    <row r="172" spans="1:14" x14ac:dyDescent="0.25">
      <c r="A172" s="130"/>
      <c r="B172" s="131" t="s">
        <v>1315</v>
      </c>
      <c r="C172" s="130" t="s">
        <v>1158</v>
      </c>
      <c r="D172" s="130"/>
      <c r="E172" s="130"/>
      <c r="F172" s="132"/>
      <c r="G172" s="132"/>
      <c r="H172"/>
      <c r="I172" s="151"/>
      <c r="J172" s="149"/>
      <c r="K172" s="149"/>
      <c r="L172" s="149"/>
      <c r="M172" s="150"/>
      <c r="N172" s="150"/>
    </row>
    <row r="173" spans="1:14" ht="15" customHeight="1" x14ac:dyDescent="0.25">
      <c r="A173" s="119" t="s">
        <v>1316</v>
      </c>
      <c r="B173" s="119" t="s">
        <v>1317</v>
      </c>
      <c r="C173" s="44" t="s">
        <v>278</v>
      </c>
      <c r="D173"/>
      <c r="E173"/>
      <c r="F173"/>
      <c r="G173"/>
      <c r="H173"/>
      <c r="K173" s="167"/>
      <c r="L173" s="167"/>
      <c r="M173" s="167"/>
      <c r="N173" s="167"/>
    </row>
    <row r="174" spans="1:14" outlineLevel="1" x14ac:dyDescent="0.25">
      <c r="A174" s="119" t="s">
        <v>1318</v>
      </c>
      <c r="D174"/>
      <c r="E174"/>
      <c r="F174"/>
      <c r="G174"/>
      <c r="H174"/>
      <c r="K174" s="167"/>
      <c r="L174" s="167"/>
      <c r="M174" s="167"/>
      <c r="N174" s="167"/>
    </row>
    <row r="175" spans="1:14" outlineLevel="1" x14ac:dyDescent="0.25">
      <c r="A175" s="119" t="s">
        <v>1319</v>
      </c>
      <c r="D175"/>
      <c r="E175"/>
      <c r="F175"/>
      <c r="G175"/>
      <c r="H175"/>
      <c r="K175" s="167"/>
      <c r="L175" s="167"/>
      <c r="M175" s="167"/>
      <c r="N175" s="167"/>
    </row>
    <row r="176" spans="1:14" outlineLevel="1" x14ac:dyDescent="0.25">
      <c r="A176" s="119" t="s">
        <v>1320</v>
      </c>
      <c r="D176"/>
      <c r="E176"/>
      <c r="F176"/>
      <c r="G176"/>
      <c r="H176"/>
      <c r="K176" s="167"/>
      <c r="L176" s="167"/>
      <c r="M176" s="167"/>
      <c r="N176" s="167"/>
    </row>
    <row r="177" spans="1:14" outlineLevel="1" x14ac:dyDescent="0.25">
      <c r="A177" s="119" t="s">
        <v>1321</v>
      </c>
      <c r="D177"/>
      <c r="E177"/>
      <c r="F177"/>
      <c r="G177"/>
      <c r="H177"/>
      <c r="K177" s="167"/>
      <c r="L177" s="167"/>
      <c r="M177" s="167"/>
      <c r="N177" s="167"/>
    </row>
    <row r="178" spans="1:14" outlineLevel="1" x14ac:dyDescent="0.25">
      <c r="A178" s="119" t="s">
        <v>1322</v>
      </c>
    </row>
    <row r="179" spans="1:14" outlineLevel="1" x14ac:dyDescent="0.25">
      <c r="A179" s="119" t="s">
        <v>1323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115" zoomScaleNormal="115" workbookViewId="0"/>
  </sheetViews>
  <sheetFormatPr defaultColWidth="8.85546875" defaultRowHeight="15" outlineLevelRow="1" x14ac:dyDescent="0.25"/>
  <cols>
    <col min="1" max="1" width="10.7109375" style="119" customWidth="1"/>
    <col min="2" max="2" width="60.7109375" style="119" customWidth="1"/>
    <col min="3" max="4" width="40.7109375" style="119" customWidth="1"/>
    <col min="5" max="5" width="6.7109375" style="119" customWidth="1"/>
    <col min="6" max="6" width="40.7109375" style="119" customWidth="1"/>
    <col min="7" max="7" width="40.7109375" style="113" customWidth="1"/>
    <col min="8" max="16384" width="8.85546875" style="115"/>
  </cols>
  <sheetData>
    <row r="1" spans="1:7" ht="31.5" x14ac:dyDescent="0.25">
      <c r="A1" s="159" t="s">
        <v>1324</v>
      </c>
      <c r="B1" s="159"/>
      <c r="C1" s="113"/>
      <c r="D1" s="113"/>
      <c r="E1" s="113"/>
      <c r="F1" s="114" t="s">
        <v>179</v>
      </c>
    </row>
    <row r="2" spans="1:7" ht="15.75" thickBot="1" x14ac:dyDescent="0.3">
      <c r="A2" s="113"/>
      <c r="B2" s="113"/>
      <c r="C2" s="113"/>
      <c r="D2" s="113"/>
      <c r="E2" s="113"/>
      <c r="F2" s="113"/>
    </row>
    <row r="3" spans="1:7" ht="19.5" thickBot="1" x14ac:dyDescent="0.3">
      <c r="A3" s="116"/>
      <c r="B3" s="117" t="s">
        <v>180</v>
      </c>
      <c r="C3" s="47" t="s">
        <v>181</v>
      </c>
      <c r="D3" s="116"/>
      <c r="E3" s="116"/>
      <c r="F3" s="116"/>
      <c r="G3" s="116"/>
    </row>
    <row r="4" spans="1:7" ht="15.75" thickBot="1" x14ac:dyDescent="0.3"/>
    <row r="5" spans="1:7" ht="19.5" thickBot="1" x14ac:dyDescent="0.3">
      <c r="A5" s="120"/>
      <c r="B5" s="168" t="s">
        <v>1325</v>
      </c>
      <c r="C5" s="120"/>
      <c r="E5" s="122"/>
      <c r="F5" s="122"/>
    </row>
    <row r="6" spans="1:7" ht="15.75" thickBot="1" x14ac:dyDescent="0.3">
      <c r="B6" s="169" t="s">
        <v>1326</v>
      </c>
    </row>
    <row r="7" spans="1:7" x14ac:dyDescent="0.25">
      <c r="B7" s="126"/>
    </row>
    <row r="8" spans="1:7" ht="37.5" x14ac:dyDescent="0.25">
      <c r="A8" s="127" t="s">
        <v>189</v>
      </c>
      <c r="B8" s="127" t="s">
        <v>1326</v>
      </c>
      <c r="C8" s="128"/>
      <c r="D8" s="128"/>
      <c r="E8" s="128"/>
      <c r="F8" s="128"/>
      <c r="G8" s="129"/>
    </row>
    <row r="9" spans="1:7" ht="15" customHeight="1" x14ac:dyDescent="0.25">
      <c r="A9" s="130"/>
      <c r="B9" s="131" t="s">
        <v>1146</v>
      </c>
      <c r="C9" s="130" t="s">
        <v>1327</v>
      </c>
      <c r="D9" s="130"/>
      <c r="E9" s="138"/>
      <c r="F9" s="130"/>
      <c r="G9" s="132"/>
    </row>
    <row r="10" spans="1:7" x14ac:dyDescent="0.25">
      <c r="A10" s="119" t="s">
        <v>1328</v>
      </c>
      <c r="B10" s="119" t="s">
        <v>1329</v>
      </c>
      <c r="C10" s="44" t="s">
        <v>278</v>
      </c>
    </row>
    <row r="11" spans="1:7" outlineLevel="1" x14ac:dyDescent="0.25">
      <c r="A11" s="119" t="s">
        <v>1330</v>
      </c>
      <c r="B11" s="140"/>
    </row>
    <row r="12" spans="1:7" outlineLevel="1" x14ac:dyDescent="0.25">
      <c r="A12" s="119" t="s">
        <v>1331</v>
      </c>
      <c r="B12" s="140"/>
    </row>
    <row r="13" spans="1:7" outlineLevel="1" x14ac:dyDescent="0.25">
      <c r="A13" s="119" t="s">
        <v>1332</v>
      </c>
      <c r="B13" s="140"/>
    </row>
    <row r="14" spans="1:7" outlineLevel="1" x14ac:dyDescent="0.25">
      <c r="A14" s="119" t="s">
        <v>1333</v>
      </c>
      <c r="B14" s="140"/>
    </row>
    <row r="15" spans="1:7" outlineLevel="1" x14ac:dyDescent="0.25">
      <c r="A15" s="119" t="s">
        <v>1334</v>
      </c>
      <c r="B15" s="140"/>
    </row>
    <row r="16" spans="1:7" outlineLevel="1" x14ac:dyDescent="0.25">
      <c r="A16" s="119" t="s">
        <v>1335</v>
      </c>
      <c r="B16" s="140"/>
    </row>
    <row r="17" spans="1:7" ht="15" customHeight="1" x14ac:dyDescent="0.25">
      <c r="A17" s="130"/>
      <c r="B17" s="131" t="s">
        <v>1336</v>
      </c>
      <c r="C17" s="130" t="s">
        <v>1337</v>
      </c>
      <c r="D17" s="130"/>
      <c r="E17" s="138"/>
      <c r="F17" s="132"/>
      <c r="G17" s="132"/>
    </row>
    <row r="18" spans="1:7" x14ac:dyDescent="0.25">
      <c r="A18" s="119" t="s">
        <v>1338</v>
      </c>
      <c r="B18" s="119" t="s">
        <v>706</v>
      </c>
      <c r="C18" s="44" t="s">
        <v>278</v>
      </c>
    </row>
    <row r="19" spans="1:7" outlineLevel="1" x14ac:dyDescent="0.25">
      <c r="A19" s="119" t="s">
        <v>1339</v>
      </c>
      <c r="C19" s="136"/>
    </row>
    <row r="20" spans="1:7" outlineLevel="1" x14ac:dyDescent="0.25">
      <c r="A20" s="119" t="s">
        <v>1340</v>
      </c>
      <c r="C20" s="136"/>
    </row>
    <row r="21" spans="1:7" outlineLevel="1" x14ac:dyDescent="0.25">
      <c r="A21" s="119" t="s">
        <v>1341</v>
      </c>
      <c r="C21" s="136"/>
    </row>
    <row r="22" spans="1:7" outlineLevel="1" x14ac:dyDescent="0.25">
      <c r="A22" s="119" t="s">
        <v>1342</v>
      </c>
      <c r="C22" s="136"/>
    </row>
    <row r="23" spans="1:7" outlineLevel="1" x14ac:dyDescent="0.25">
      <c r="A23" s="119" t="s">
        <v>1343</v>
      </c>
      <c r="C23" s="136"/>
    </row>
    <row r="24" spans="1:7" outlineLevel="1" x14ac:dyDescent="0.25">
      <c r="A24" s="119" t="s">
        <v>1344</v>
      </c>
      <c r="C24" s="136"/>
    </row>
    <row r="25" spans="1:7" ht="15" customHeight="1" x14ac:dyDescent="0.25">
      <c r="A25" s="130"/>
      <c r="B25" s="131" t="s">
        <v>1345</v>
      </c>
      <c r="C25" s="130" t="s">
        <v>1337</v>
      </c>
      <c r="D25" s="130"/>
      <c r="E25" s="138"/>
      <c r="F25" s="132"/>
      <c r="G25" s="132"/>
    </row>
    <row r="26" spans="1:7" x14ac:dyDescent="0.25">
      <c r="A26" s="119" t="s">
        <v>1346</v>
      </c>
      <c r="B26" s="142" t="s">
        <v>715</v>
      </c>
      <c r="C26" s="136">
        <f>SUM(C27:C54)</f>
        <v>0</v>
      </c>
      <c r="D26" s="142"/>
      <c r="F26" s="142"/>
      <c r="G26" s="119"/>
    </row>
    <row r="27" spans="1:7" x14ac:dyDescent="0.25">
      <c r="A27" s="119" t="s">
        <v>1347</v>
      </c>
      <c r="B27" s="119" t="s">
        <v>717</v>
      </c>
      <c r="C27" s="44" t="s">
        <v>278</v>
      </c>
      <c r="D27" s="142"/>
      <c r="F27" s="142"/>
      <c r="G27" s="119"/>
    </row>
    <row r="28" spans="1:7" x14ac:dyDescent="0.25">
      <c r="A28" s="119" t="s">
        <v>1348</v>
      </c>
      <c r="B28" s="119" t="s">
        <v>719</v>
      </c>
      <c r="C28" s="44" t="s">
        <v>278</v>
      </c>
      <c r="D28" s="142"/>
      <c r="F28" s="142"/>
      <c r="G28" s="119"/>
    </row>
    <row r="29" spans="1:7" x14ac:dyDescent="0.25">
      <c r="A29" s="119" t="s">
        <v>1349</v>
      </c>
      <c r="B29" s="119" t="s">
        <v>721</v>
      </c>
      <c r="C29" s="44" t="s">
        <v>278</v>
      </c>
      <c r="D29" s="142"/>
      <c r="F29" s="142"/>
      <c r="G29" s="119"/>
    </row>
    <row r="30" spans="1:7" x14ac:dyDescent="0.25">
      <c r="A30" s="119" t="s">
        <v>1350</v>
      </c>
      <c r="B30" s="119" t="s">
        <v>723</v>
      </c>
      <c r="C30" s="44" t="s">
        <v>278</v>
      </c>
      <c r="D30" s="142"/>
      <c r="F30" s="142"/>
      <c r="G30" s="119"/>
    </row>
    <row r="31" spans="1:7" x14ac:dyDescent="0.25">
      <c r="A31" s="119" t="s">
        <v>1351</v>
      </c>
      <c r="B31" s="119" t="s">
        <v>725</v>
      </c>
      <c r="C31" s="44" t="s">
        <v>278</v>
      </c>
      <c r="D31" s="142"/>
      <c r="F31" s="142"/>
      <c r="G31" s="119"/>
    </row>
    <row r="32" spans="1:7" x14ac:dyDescent="0.25">
      <c r="A32" s="119" t="s">
        <v>1352</v>
      </c>
      <c r="B32" s="119" t="s">
        <v>727</v>
      </c>
      <c r="C32" s="44" t="s">
        <v>278</v>
      </c>
      <c r="D32" s="142"/>
      <c r="F32" s="142"/>
      <c r="G32" s="119"/>
    </row>
    <row r="33" spans="1:7" x14ac:dyDescent="0.25">
      <c r="A33" s="119" t="s">
        <v>1353</v>
      </c>
      <c r="B33" s="119" t="s">
        <v>729</v>
      </c>
      <c r="C33" s="44" t="s">
        <v>278</v>
      </c>
      <c r="D33" s="142"/>
      <c r="F33" s="142"/>
      <c r="G33" s="119"/>
    </row>
    <row r="34" spans="1:7" x14ac:dyDescent="0.25">
      <c r="A34" s="119" t="s">
        <v>1354</v>
      </c>
      <c r="B34" s="119" t="s">
        <v>731</v>
      </c>
      <c r="C34" s="44" t="s">
        <v>278</v>
      </c>
      <c r="D34" s="142"/>
      <c r="F34" s="142"/>
      <c r="G34" s="119"/>
    </row>
    <row r="35" spans="1:7" x14ac:dyDescent="0.25">
      <c r="A35" s="119" t="s">
        <v>1355</v>
      </c>
      <c r="B35" s="119" t="s">
        <v>733</v>
      </c>
      <c r="C35" s="44" t="s">
        <v>278</v>
      </c>
      <c r="D35" s="142"/>
      <c r="F35" s="142"/>
      <c r="G35" s="119"/>
    </row>
    <row r="36" spans="1:7" x14ac:dyDescent="0.25">
      <c r="A36" s="119" t="s">
        <v>1356</v>
      </c>
      <c r="B36" s="119" t="s">
        <v>735</v>
      </c>
      <c r="C36" s="44" t="s">
        <v>278</v>
      </c>
      <c r="D36" s="142"/>
      <c r="F36" s="142"/>
      <c r="G36" s="119"/>
    </row>
    <row r="37" spans="1:7" x14ac:dyDescent="0.25">
      <c r="A37" s="119" t="s">
        <v>1357</v>
      </c>
      <c r="B37" s="119" t="s">
        <v>737</v>
      </c>
      <c r="C37" s="44" t="s">
        <v>278</v>
      </c>
      <c r="D37" s="142"/>
      <c r="F37" s="142"/>
      <c r="G37" s="119"/>
    </row>
    <row r="38" spans="1:7" x14ac:dyDescent="0.25">
      <c r="A38" s="119" t="s">
        <v>1358</v>
      </c>
      <c r="B38" s="119" t="s">
        <v>739</v>
      </c>
      <c r="C38" s="44" t="s">
        <v>278</v>
      </c>
      <c r="D38" s="142"/>
      <c r="F38" s="142"/>
      <c r="G38" s="119"/>
    </row>
    <row r="39" spans="1:7" x14ac:dyDescent="0.25">
      <c r="A39" s="119" t="s">
        <v>1359</v>
      </c>
      <c r="B39" s="119" t="s">
        <v>741</v>
      </c>
      <c r="C39" s="44" t="s">
        <v>278</v>
      </c>
      <c r="D39" s="142"/>
      <c r="F39" s="142"/>
      <c r="G39" s="119"/>
    </row>
    <row r="40" spans="1:7" x14ac:dyDescent="0.25">
      <c r="A40" s="119" t="s">
        <v>1360</v>
      </c>
      <c r="B40" s="119" t="s">
        <v>743</v>
      </c>
      <c r="C40" s="44" t="s">
        <v>278</v>
      </c>
      <c r="D40" s="142"/>
      <c r="F40" s="142"/>
      <c r="G40" s="119"/>
    </row>
    <row r="41" spans="1:7" x14ac:dyDescent="0.25">
      <c r="A41" s="119" t="s">
        <v>1361</v>
      </c>
      <c r="B41" s="119" t="s">
        <v>745</v>
      </c>
      <c r="C41" s="44" t="s">
        <v>278</v>
      </c>
      <c r="D41" s="142"/>
      <c r="F41" s="142"/>
      <c r="G41" s="119"/>
    </row>
    <row r="42" spans="1:7" x14ac:dyDescent="0.25">
      <c r="A42" s="119" t="s">
        <v>1362</v>
      </c>
      <c r="B42" s="119" t="s">
        <v>747</v>
      </c>
      <c r="C42" s="44" t="s">
        <v>278</v>
      </c>
      <c r="D42" s="142"/>
      <c r="F42" s="142"/>
      <c r="G42" s="119"/>
    </row>
    <row r="43" spans="1:7" x14ac:dyDescent="0.25">
      <c r="A43" s="119" t="s">
        <v>1363</v>
      </c>
      <c r="B43" s="119" t="s">
        <v>749</v>
      </c>
      <c r="C43" s="44" t="s">
        <v>278</v>
      </c>
      <c r="D43" s="142"/>
      <c r="F43" s="142"/>
      <c r="G43" s="119"/>
    </row>
    <row r="44" spans="1:7" x14ac:dyDescent="0.25">
      <c r="A44" s="119" t="s">
        <v>1364</v>
      </c>
      <c r="B44" s="119" t="s">
        <v>751</v>
      </c>
      <c r="C44" s="44" t="s">
        <v>278</v>
      </c>
      <c r="D44" s="142"/>
      <c r="F44" s="142"/>
      <c r="G44" s="119"/>
    </row>
    <row r="45" spans="1:7" x14ac:dyDescent="0.25">
      <c r="A45" s="119" t="s">
        <v>1365</v>
      </c>
      <c r="B45" s="119" t="s">
        <v>753</v>
      </c>
      <c r="C45" s="44" t="s">
        <v>278</v>
      </c>
      <c r="D45" s="142"/>
      <c r="F45" s="142"/>
      <c r="G45" s="119"/>
    </row>
    <row r="46" spans="1:7" x14ac:dyDescent="0.25">
      <c r="A46" s="119" t="s">
        <v>1366</v>
      </c>
      <c r="B46" s="119" t="s">
        <v>755</v>
      </c>
      <c r="C46" s="44" t="s">
        <v>278</v>
      </c>
      <c r="D46" s="142"/>
      <c r="F46" s="142"/>
      <c r="G46" s="119"/>
    </row>
    <row r="47" spans="1:7" x14ac:dyDescent="0.25">
      <c r="A47" s="119" t="s">
        <v>1367</v>
      </c>
      <c r="B47" s="119" t="s">
        <v>757</v>
      </c>
      <c r="C47" s="44" t="s">
        <v>278</v>
      </c>
      <c r="D47" s="142"/>
      <c r="F47" s="142"/>
      <c r="G47" s="119"/>
    </row>
    <row r="48" spans="1:7" x14ac:dyDescent="0.25">
      <c r="A48" s="119" t="s">
        <v>1368</v>
      </c>
      <c r="B48" s="119" t="s">
        <v>759</v>
      </c>
      <c r="C48" s="44" t="s">
        <v>278</v>
      </c>
      <c r="D48" s="142"/>
      <c r="F48" s="142"/>
      <c r="G48" s="119"/>
    </row>
    <row r="49" spans="1:7" x14ac:dyDescent="0.25">
      <c r="A49" s="119" t="s">
        <v>1369</v>
      </c>
      <c r="B49" s="119" t="s">
        <v>761</v>
      </c>
      <c r="C49" s="44" t="s">
        <v>278</v>
      </c>
      <c r="D49" s="142"/>
      <c r="F49" s="142"/>
      <c r="G49" s="119"/>
    </row>
    <row r="50" spans="1:7" x14ac:dyDescent="0.25">
      <c r="A50" s="119" t="s">
        <v>1370</v>
      </c>
      <c r="B50" s="119" t="s">
        <v>763</v>
      </c>
      <c r="C50" s="44" t="s">
        <v>278</v>
      </c>
      <c r="D50" s="142"/>
      <c r="F50" s="142"/>
      <c r="G50" s="119"/>
    </row>
    <row r="51" spans="1:7" x14ac:dyDescent="0.25">
      <c r="A51" s="119" t="s">
        <v>1371</v>
      </c>
      <c r="B51" s="119" t="s">
        <v>765</v>
      </c>
      <c r="C51" s="44" t="s">
        <v>278</v>
      </c>
      <c r="D51" s="142"/>
      <c r="F51" s="142"/>
      <c r="G51" s="119"/>
    </row>
    <row r="52" spans="1:7" x14ac:dyDescent="0.25">
      <c r="A52" s="119" t="s">
        <v>1372</v>
      </c>
      <c r="B52" s="119" t="s">
        <v>767</v>
      </c>
      <c r="C52" s="44" t="s">
        <v>278</v>
      </c>
      <c r="D52" s="142"/>
      <c r="F52" s="142"/>
      <c r="G52" s="119"/>
    </row>
    <row r="53" spans="1:7" x14ac:dyDescent="0.25">
      <c r="A53" s="119" t="s">
        <v>1373</v>
      </c>
      <c r="B53" s="119" t="s">
        <v>769</v>
      </c>
      <c r="C53" s="44" t="s">
        <v>278</v>
      </c>
      <c r="D53" s="142"/>
      <c r="F53" s="142"/>
      <c r="G53" s="119"/>
    </row>
    <row r="54" spans="1:7" x14ac:dyDescent="0.25">
      <c r="A54" s="119" t="s">
        <v>1374</v>
      </c>
      <c r="B54" s="119" t="s">
        <v>771</v>
      </c>
      <c r="C54" s="44" t="s">
        <v>278</v>
      </c>
      <c r="D54" s="142"/>
      <c r="F54" s="142"/>
      <c r="G54" s="119"/>
    </row>
    <row r="55" spans="1:7" x14ac:dyDescent="0.25">
      <c r="A55" s="119" t="s">
        <v>1375</v>
      </c>
      <c r="B55" s="142" t="s">
        <v>448</v>
      </c>
      <c r="C55" s="143">
        <f>SUM(C56:C58)</f>
        <v>0</v>
      </c>
      <c r="D55" s="142"/>
      <c r="F55" s="142"/>
      <c r="G55" s="119"/>
    </row>
    <row r="56" spans="1:7" x14ac:dyDescent="0.25">
      <c r="A56" s="119" t="s">
        <v>1376</v>
      </c>
      <c r="B56" s="119" t="s">
        <v>774</v>
      </c>
      <c r="C56" s="44" t="s">
        <v>278</v>
      </c>
      <c r="D56" s="142"/>
      <c r="F56" s="142"/>
      <c r="G56" s="119"/>
    </row>
    <row r="57" spans="1:7" x14ac:dyDescent="0.25">
      <c r="A57" s="119" t="s">
        <v>1377</v>
      </c>
      <c r="B57" s="119" t="s">
        <v>776</v>
      </c>
      <c r="C57" s="44" t="s">
        <v>278</v>
      </c>
      <c r="D57" s="142"/>
      <c r="F57" s="142"/>
      <c r="G57" s="119"/>
    </row>
    <row r="58" spans="1:7" x14ac:dyDescent="0.25">
      <c r="A58" s="119" t="s">
        <v>1378</v>
      </c>
      <c r="B58" s="119" t="s">
        <v>778</v>
      </c>
      <c r="C58" s="44" t="s">
        <v>278</v>
      </c>
      <c r="D58" s="142"/>
      <c r="F58" s="142"/>
      <c r="G58" s="119"/>
    </row>
    <row r="59" spans="1:7" x14ac:dyDescent="0.25">
      <c r="A59" s="119" t="s">
        <v>1379</v>
      </c>
      <c r="B59" s="142" t="s">
        <v>262</v>
      </c>
      <c r="C59" s="143">
        <f>SUM(C60:C69)</f>
        <v>0</v>
      </c>
      <c r="D59" s="142"/>
      <c r="F59" s="142"/>
      <c r="G59" s="119"/>
    </row>
    <row r="60" spans="1:7" x14ac:dyDescent="0.25">
      <c r="A60" s="119" t="s">
        <v>1380</v>
      </c>
      <c r="B60" s="98" t="s">
        <v>450</v>
      </c>
      <c r="C60" s="44" t="s">
        <v>278</v>
      </c>
      <c r="D60" s="142"/>
      <c r="F60" s="142"/>
      <c r="G60" s="119"/>
    </row>
    <row r="61" spans="1:7" x14ac:dyDescent="0.25">
      <c r="A61" s="119" t="s">
        <v>1381</v>
      </c>
      <c r="B61" s="98" t="s">
        <v>452</v>
      </c>
      <c r="C61" s="44" t="s">
        <v>278</v>
      </c>
      <c r="D61" s="142"/>
      <c r="F61" s="142"/>
      <c r="G61" s="119"/>
    </row>
    <row r="62" spans="1:7" x14ac:dyDescent="0.25">
      <c r="A62" s="119" t="s">
        <v>1382</v>
      </c>
      <c r="B62" s="98" t="s">
        <v>454</v>
      </c>
      <c r="C62" s="44" t="s">
        <v>278</v>
      </c>
      <c r="D62" s="142"/>
      <c r="F62" s="142"/>
      <c r="G62" s="119"/>
    </row>
    <row r="63" spans="1:7" x14ac:dyDescent="0.25">
      <c r="A63" s="119" t="s">
        <v>1383</v>
      </c>
      <c r="B63" s="98" t="s">
        <v>163</v>
      </c>
      <c r="C63" s="44" t="s">
        <v>278</v>
      </c>
      <c r="D63" s="142"/>
      <c r="F63" s="142"/>
      <c r="G63" s="119"/>
    </row>
    <row r="64" spans="1:7" x14ac:dyDescent="0.25">
      <c r="A64" s="119" t="s">
        <v>1384</v>
      </c>
      <c r="B64" s="98" t="s">
        <v>457</v>
      </c>
      <c r="C64" s="44" t="s">
        <v>278</v>
      </c>
      <c r="D64" s="142"/>
      <c r="F64" s="142"/>
      <c r="G64" s="119"/>
    </row>
    <row r="65" spans="1:7" x14ac:dyDescent="0.25">
      <c r="A65" s="119" t="s">
        <v>1385</v>
      </c>
      <c r="B65" s="98" t="s">
        <v>459</v>
      </c>
      <c r="C65" s="44" t="s">
        <v>278</v>
      </c>
      <c r="D65" s="142"/>
      <c r="F65" s="142"/>
      <c r="G65" s="119"/>
    </row>
    <row r="66" spans="1:7" x14ac:dyDescent="0.25">
      <c r="A66" s="119" t="s">
        <v>1386</v>
      </c>
      <c r="B66" s="98" t="s">
        <v>461</v>
      </c>
      <c r="C66" s="44" t="s">
        <v>278</v>
      </c>
      <c r="D66" s="142"/>
      <c r="F66" s="142"/>
      <c r="G66" s="119"/>
    </row>
    <row r="67" spans="1:7" x14ac:dyDescent="0.25">
      <c r="A67" s="119" t="s">
        <v>1387</v>
      </c>
      <c r="B67" s="98" t="s">
        <v>463</v>
      </c>
      <c r="C67" s="44" t="s">
        <v>278</v>
      </c>
      <c r="D67" s="142"/>
      <c r="F67" s="142"/>
      <c r="G67" s="119"/>
    </row>
    <row r="68" spans="1:7" x14ac:dyDescent="0.25">
      <c r="A68" s="119" t="s">
        <v>1388</v>
      </c>
      <c r="B68" s="98" t="s">
        <v>465</v>
      </c>
      <c r="C68" s="44" t="s">
        <v>278</v>
      </c>
      <c r="D68" s="142"/>
      <c r="F68" s="142"/>
      <c r="G68" s="119"/>
    </row>
    <row r="69" spans="1:7" x14ac:dyDescent="0.25">
      <c r="A69" s="119" t="s">
        <v>1389</v>
      </c>
      <c r="B69" s="98" t="s">
        <v>262</v>
      </c>
      <c r="C69" s="44" t="s">
        <v>278</v>
      </c>
      <c r="D69" s="142"/>
      <c r="F69" s="142"/>
      <c r="G69" s="119"/>
    </row>
    <row r="70" spans="1:7" outlineLevel="1" x14ac:dyDescent="0.25">
      <c r="A70" s="119" t="s">
        <v>1390</v>
      </c>
      <c r="B70" s="157"/>
      <c r="C70" s="136"/>
      <c r="G70" s="119"/>
    </row>
    <row r="71" spans="1:7" outlineLevel="1" x14ac:dyDescent="0.25">
      <c r="A71" s="119" t="s">
        <v>1391</v>
      </c>
      <c r="B71" s="157"/>
      <c r="C71" s="136"/>
      <c r="G71" s="119"/>
    </row>
    <row r="72" spans="1:7" outlineLevel="1" x14ac:dyDescent="0.25">
      <c r="A72" s="119" t="s">
        <v>1392</v>
      </c>
      <c r="B72" s="157"/>
      <c r="C72" s="136"/>
      <c r="G72" s="119"/>
    </row>
    <row r="73" spans="1:7" outlineLevel="1" x14ac:dyDescent="0.25">
      <c r="A73" s="119" t="s">
        <v>1393</v>
      </c>
      <c r="B73" s="157"/>
      <c r="C73" s="136"/>
      <c r="G73" s="119"/>
    </row>
    <row r="74" spans="1:7" outlineLevel="1" x14ac:dyDescent="0.25">
      <c r="A74" s="119" t="s">
        <v>1394</v>
      </c>
      <c r="B74" s="157"/>
      <c r="C74" s="136"/>
      <c r="G74" s="119"/>
    </row>
    <row r="75" spans="1:7" outlineLevel="1" x14ac:dyDescent="0.25">
      <c r="A75" s="119" t="s">
        <v>1395</v>
      </c>
      <c r="B75" s="157"/>
      <c r="C75" s="136"/>
      <c r="G75" s="119"/>
    </row>
    <row r="76" spans="1:7" outlineLevel="1" x14ac:dyDescent="0.25">
      <c r="A76" s="119" t="s">
        <v>1396</v>
      </c>
      <c r="B76" s="157"/>
      <c r="C76" s="136"/>
      <c r="G76" s="119"/>
    </row>
    <row r="77" spans="1:7" outlineLevel="1" x14ac:dyDescent="0.25">
      <c r="A77" s="119" t="s">
        <v>1397</v>
      </c>
      <c r="B77" s="157"/>
      <c r="C77" s="136"/>
      <c r="G77" s="119"/>
    </row>
    <row r="78" spans="1:7" outlineLevel="1" x14ac:dyDescent="0.25">
      <c r="A78" s="119" t="s">
        <v>1398</v>
      </c>
      <c r="B78" s="157"/>
      <c r="C78" s="136"/>
      <c r="G78" s="119"/>
    </row>
    <row r="79" spans="1:7" outlineLevel="1" x14ac:dyDescent="0.25">
      <c r="A79" s="119" t="s">
        <v>1399</v>
      </c>
      <c r="B79" s="157"/>
      <c r="C79" s="136"/>
      <c r="G79" s="119"/>
    </row>
    <row r="80" spans="1:7" ht="15" customHeight="1" x14ac:dyDescent="0.25">
      <c r="A80" s="130"/>
      <c r="B80" s="131" t="s">
        <v>1400</v>
      </c>
      <c r="C80" s="130" t="s">
        <v>1337</v>
      </c>
      <c r="D80" s="130"/>
      <c r="E80" s="138"/>
      <c r="F80" s="132"/>
      <c r="G80" s="132"/>
    </row>
    <row r="81" spans="1:7" x14ac:dyDescent="0.25">
      <c r="A81" s="119" t="s">
        <v>1401</v>
      </c>
      <c r="B81" s="119" t="s">
        <v>866</v>
      </c>
      <c r="C81" s="44" t="s">
        <v>278</v>
      </c>
      <c r="E81" s="113"/>
    </row>
    <row r="82" spans="1:7" x14ac:dyDescent="0.25">
      <c r="A82" s="119" t="s">
        <v>1402</v>
      </c>
      <c r="B82" s="119" t="s">
        <v>868</v>
      </c>
      <c r="C82" s="44" t="s">
        <v>278</v>
      </c>
      <c r="E82" s="113"/>
    </row>
    <row r="83" spans="1:7" x14ac:dyDescent="0.25">
      <c r="A83" s="119" t="s">
        <v>1403</v>
      </c>
      <c r="B83" s="119" t="s">
        <v>262</v>
      </c>
      <c r="C83" s="44" t="s">
        <v>278</v>
      </c>
      <c r="E83" s="113"/>
    </row>
    <row r="84" spans="1:7" outlineLevel="1" x14ac:dyDescent="0.25">
      <c r="A84" s="119" t="s">
        <v>1404</v>
      </c>
      <c r="C84" s="136"/>
      <c r="E84" s="113"/>
    </row>
    <row r="85" spans="1:7" outlineLevel="1" x14ac:dyDescent="0.25">
      <c r="A85" s="119" t="s">
        <v>1405</v>
      </c>
      <c r="C85" s="136"/>
      <c r="E85" s="113"/>
    </row>
    <row r="86" spans="1:7" outlineLevel="1" x14ac:dyDescent="0.25">
      <c r="A86" s="119" t="s">
        <v>1406</v>
      </c>
      <c r="C86" s="136"/>
      <c r="E86" s="113"/>
    </row>
    <row r="87" spans="1:7" outlineLevel="1" x14ac:dyDescent="0.25">
      <c r="A87" s="119" t="s">
        <v>1407</v>
      </c>
      <c r="C87" s="136"/>
      <c r="E87" s="113"/>
    </row>
    <row r="88" spans="1:7" outlineLevel="1" x14ac:dyDescent="0.25">
      <c r="A88" s="119" t="s">
        <v>1408</v>
      </c>
      <c r="C88" s="136"/>
      <c r="E88" s="113"/>
    </row>
    <row r="89" spans="1:7" outlineLevel="1" x14ac:dyDescent="0.25">
      <c r="A89" s="119" t="s">
        <v>1409</v>
      </c>
      <c r="C89" s="136"/>
      <c r="E89" s="113"/>
    </row>
    <row r="90" spans="1:7" ht="15" customHeight="1" x14ac:dyDescent="0.25">
      <c r="A90" s="130"/>
      <c r="B90" s="131" t="s">
        <v>1410</v>
      </c>
      <c r="C90" s="130" t="s">
        <v>1337</v>
      </c>
      <c r="D90" s="130"/>
      <c r="E90" s="138"/>
      <c r="F90" s="132"/>
      <c r="G90" s="132"/>
    </row>
    <row r="91" spans="1:7" x14ac:dyDescent="0.25">
      <c r="A91" s="119" t="s">
        <v>1411</v>
      </c>
      <c r="B91" s="119" t="s">
        <v>878</v>
      </c>
      <c r="C91" s="44" t="s">
        <v>278</v>
      </c>
      <c r="E91" s="113"/>
    </row>
    <row r="92" spans="1:7" x14ac:dyDescent="0.25">
      <c r="A92" s="119" t="s">
        <v>1412</v>
      </c>
      <c r="B92" s="119" t="s">
        <v>880</v>
      </c>
      <c r="C92" s="44" t="s">
        <v>278</v>
      </c>
      <c r="E92" s="113"/>
    </row>
    <row r="93" spans="1:7" x14ac:dyDescent="0.25">
      <c r="A93" s="119" t="s">
        <v>1413</v>
      </c>
      <c r="B93" s="119" t="s">
        <v>262</v>
      </c>
      <c r="C93" s="44" t="s">
        <v>278</v>
      </c>
      <c r="E93" s="113"/>
    </row>
    <row r="94" spans="1:7" outlineLevel="1" x14ac:dyDescent="0.25">
      <c r="A94" s="119" t="s">
        <v>1414</v>
      </c>
      <c r="C94" s="136"/>
      <c r="E94" s="113"/>
    </row>
    <row r="95" spans="1:7" outlineLevel="1" x14ac:dyDescent="0.25">
      <c r="A95" s="119" t="s">
        <v>1415</v>
      </c>
      <c r="C95" s="136"/>
      <c r="E95" s="113"/>
    </row>
    <row r="96" spans="1:7" outlineLevel="1" x14ac:dyDescent="0.25">
      <c r="A96" s="119" t="s">
        <v>1416</v>
      </c>
      <c r="C96" s="136"/>
      <c r="E96" s="113"/>
    </row>
    <row r="97" spans="1:7" outlineLevel="1" x14ac:dyDescent="0.25">
      <c r="A97" s="119" t="s">
        <v>1417</v>
      </c>
      <c r="C97" s="136"/>
      <c r="E97" s="113"/>
    </row>
    <row r="98" spans="1:7" outlineLevel="1" x14ac:dyDescent="0.25">
      <c r="A98" s="119" t="s">
        <v>1418</v>
      </c>
      <c r="C98" s="136"/>
      <c r="E98" s="113"/>
    </row>
    <row r="99" spans="1:7" outlineLevel="1" x14ac:dyDescent="0.25">
      <c r="A99" s="119" t="s">
        <v>1419</v>
      </c>
      <c r="C99" s="136"/>
      <c r="E99" s="113"/>
    </row>
    <row r="100" spans="1:7" ht="15" customHeight="1" x14ac:dyDescent="0.25">
      <c r="A100" s="130"/>
      <c r="B100" s="131" t="s">
        <v>1420</v>
      </c>
      <c r="C100" s="130" t="s">
        <v>1337</v>
      </c>
      <c r="D100" s="130"/>
      <c r="E100" s="138"/>
      <c r="F100" s="132"/>
      <c r="G100" s="132"/>
    </row>
    <row r="101" spans="1:7" x14ac:dyDescent="0.25">
      <c r="A101" s="119" t="s">
        <v>1421</v>
      </c>
      <c r="B101" s="145" t="s">
        <v>1422</v>
      </c>
      <c r="C101" s="44" t="s">
        <v>278</v>
      </c>
      <c r="E101" s="113"/>
    </row>
    <row r="102" spans="1:7" x14ac:dyDescent="0.25">
      <c r="A102" s="119" t="s">
        <v>1423</v>
      </c>
      <c r="B102" s="145" t="s">
        <v>892</v>
      </c>
      <c r="C102" s="44" t="s">
        <v>278</v>
      </c>
      <c r="E102" s="113"/>
    </row>
    <row r="103" spans="1:7" x14ac:dyDescent="0.25">
      <c r="A103" s="119" t="s">
        <v>1424</v>
      </c>
      <c r="B103" s="145" t="s">
        <v>894</v>
      </c>
      <c r="C103" s="44" t="s">
        <v>278</v>
      </c>
    </row>
    <row r="104" spans="1:7" x14ac:dyDescent="0.25">
      <c r="A104" s="119" t="s">
        <v>1425</v>
      </c>
      <c r="B104" s="145" t="s">
        <v>896</v>
      </c>
      <c r="C104" s="44" t="s">
        <v>278</v>
      </c>
    </row>
    <row r="105" spans="1:7" x14ac:dyDescent="0.25">
      <c r="A105" s="119" t="s">
        <v>1426</v>
      </c>
      <c r="B105" s="145" t="s">
        <v>898</v>
      </c>
      <c r="C105" s="44" t="s">
        <v>278</v>
      </c>
    </row>
    <row r="106" spans="1:7" outlineLevel="1" x14ac:dyDescent="0.25">
      <c r="A106" s="119" t="s">
        <v>1427</v>
      </c>
      <c r="B106" s="145"/>
      <c r="C106" s="136"/>
    </row>
    <row r="107" spans="1:7" outlineLevel="1" x14ac:dyDescent="0.25">
      <c r="A107" s="119" t="s">
        <v>1428</v>
      </c>
      <c r="B107" s="145"/>
      <c r="C107" s="136"/>
    </row>
    <row r="108" spans="1:7" outlineLevel="1" x14ac:dyDescent="0.25">
      <c r="A108" s="119" t="s">
        <v>1429</v>
      </c>
      <c r="B108" s="145"/>
      <c r="C108" s="136"/>
    </row>
    <row r="109" spans="1:7" outlineLevel="1" x14ac:dyDescent="0.25">
      <c r="A109" s="119" t="s">
        <v>1430</v>
      </c>
      <c r="B109" s="145"/>
      <c r="C109" s="136"/>
    </row>
    <row r="110" spans="1:7" ht="15" customHeight="1" x14ac:dyDescent="0.25">
      <c r="A110" s="130"/>
      <c r="B110" s="131" t="s">
        <v>1431</v>
      </c>
      <c r="C110" s="130" t="s">
        <v>1337</v>
      </c>
      <c r="D110" s="130"/>
      <c r="E110" s="138"/>
      <c r="F110" s="132"/>
      <c r="G110" s="132"/>
    </row>
    <row r="111" spans="1:7" x14ac:dyDescent="0.25">
      <c r="A111" s="119" t="s">
        <v>1432</v>
      </c>
      <c r="B111" s="119" t="s">
        <v>905</v>
      </c>
      <c r="C111" s="44" t="s">
        <v>278</v>
      </c>
      <c r="E111" s="113"/>
    </row>
    <row r="112" spans="1:7" outlineLevel="1" x14ac:dyDescent="0.25">
      <c r="A112" s="119" t="s">
        <v>1433</v>
      </c>
      <c r="C112" s="136"/>
      <c r="E112" s="113"/>
    </row>
    <row r="113" spans="1:7" outlineLevel="1" x14ac:dyDescent="0.25">
      <c r="A113" s="119" t="s">
        <v>1434</v>
      </c>
      <c r="C113" s="136"/>
      <c r="E113" s="113"/>
    </row>
    <row r="114" spans="1:7" outlineLevel="1" x14ac:dyDescent="0.25">
      <c r="A114" s="119" t="s">
        <v>1435</v>
      </c>
      <c r="C114" s="136"/>
      <c r="E114" s="113"/>
    </row>
    <row r="115" spans="1:7" outlineLevel="1" x14ac:dyDescent="0.25">
      <c r="A115" s="119" t="s">
        <v>1436</v>
      </c>
      <c r="C115" s="136"/>
      <c r="E115" s="113"/>
    </row>
    <row r="116" spans="1:7" ht="15" customHeight="1" x14ac:dyDescent="0.25">
      <c r="A116" s="130"/>
      <c r="B116" s="131" t="s">
        <v>1437</v>
      </c>
      <c r="C116" s="130" t="s">
        <v>911</v>
      </c>
      <c r="D116" s="130" t="s">
        <v>912</v>
      </c>
      <c r="E116" s="138"/>
      <c r="F116" s="130" t="s">
        <v>1337</v>
      </c>
      <c r="G116" s="130" t="s">
        <v>913</v>
      </c>
    </row>
    <row r="117" spans="1:7" x14ac:dyDescent="0.25">
      <c r="A117" s="119" t="s">
        <v>1438</v>
      </c>
      <c r="B117" s="98" t="s">
        <v>915</v>
      </c>
      <c r="C117" s="44" t="s">
        <v>278</v>
      </c>
      <c r="D117" s="149"/>
      <c r="E117" s="149"/>
      <c r="F117" s="150"/>
      <c r="G117" s="150"/>
    </row>
    <row r="118" spans="1:7" x14ac:dyDescent="0.25">
      <c r="A118" s="149"/>
      <c r="B118" s="151"/>
      <c r="C118" s="149"/>
      <c r="D118" s="149"/>
      <c r="E118" s="149"/>
      <c r="F118" s="150"/>
      <c r="G118" s="150"/>
    </row>
    <row r="119" spans="1:7" x14ac:dyDescent="0.25">
      <c r="B119" s="98" t="s">
        <v>916</v>
      </c>
      <c r="C119" s="149"/>
      <c r="D119" s="149"/>
      <c r="E119" s="149"/>
      <c r="F119" s="150"/>
      <c r="G119" s="150"/>
    </row>
    <row r="120" spans="1:7" x14ac:dyDescent="0.25">
      <c r="A120" s="119" t="s">
        <v>1439</v>
      </c>
      <c r="B120" s="65" t="s">
        <v>802</v>
      </c>
      <c r="C120" s="44" t="s">
        <v>278</v>
      </c>
      <c r="D120" s="44" t="s">
        <v>278</v>
      </c>
      <c r="E120" s="149"/>
      <c r="F120" s="137" t="str">
        <f t="shared" ref="F120:F143" si="0">IF($C$144=0,"",IF(C120="[for completion]","",C120/$C$144))</f>
        <v/>
      </c>
      <c r="G120" s="137" t="str">
        <f t="shared" ref="G120:G143" si="1">IF($D$144=0,"",IF(D120="[for completion]","",D120/$D$144))</f>
        <v/>
      </c>
    </row>
    <row r="121" spans="1:7" x14ac:dyDescent="0.25">
      <c r="A121" s="119" t="s">
        <v>1440</v>
      </c>
      <c r="B121" s="65" t="s">
        <v>804</v>
      </c>
      <c r="C121" s="44" t="s">
        <v>278</v>
      </c>
      <c r="D121" s="44" t="s">
        <v>278</v>
      </c>
      <c r="E121" s="149"/>
      <c r="F121" s="137" t="str">
        <f t="shared" si="0"/>
        <v/>
      </c>
      <c r="G121" s="137" t="str">
        <f t="shared" si="1"/>
        <v/>
      </c>
    </row>
    <row r="122" spans="1:7" x14ac:dyDescent="0.25">
      <c r="A122" s="119" t="s">
        <v>1441</v>
      </c>
      <c r="B122" s="65" t="s">
        <v>806</v>
      </c>
      <c r="C122" s="44" t="s">
        <v>278</v>
      </c>
      <c r="D122" s="44" t="s">
        <v>278</v>
      </c>
      <c r="E122" s="149"/>
      <c r="F122" s="137" t="str">
        <f t="shared" si="0"/>
        <v/>
      </c>
      <c r="G122" s="137" t="str">
        <f t="shared" si="1"/>
        <v/>
      </c>
    </row>
    <row r="123" spans="1:7" x14ac:dyDescent="0.25">
      <c r="A123" s="119" t="s">
        <v>1442</v>
      </c>
      <c r="B123" s="65" t="s">
        <v>808</v>
      </c>
      <c r="C123" s="44" t="s">
        <v>278</v>
      </c>
      <c r="D123" s="44" t="s">
        <v>278</v>
      </c>
      <c r="E123" s="149"/>
      <c r="F123" s="137" t="str">
        <f t="shared" si="0"/>
        <v/>
      </c>
      <c r="G123" s="137" t="str">
        <f t="shared" si="1"/>
        <v/>
      </c>
    </row>
    <row r="124" spans="1:7" x14ac:dyDescent="0.25">
      <c r="A124" s="119" t="s">
        <v>1443</v>
      </c>
      <c r="B124" s="65" t="s">
        <v>810</v>
      </c>
      <c r="C124" s="44" t="s">
        <v>278</v>
      </c>
      <c r="D124" s="44" t="s">
        <v>278</v>
      </c>
      <c r="E124" s="149"/>
      <c r="F124" s="137" t="str">
        <f t="shared" si="0"/>
        <v/>
      </c>
      <c r="G124" s="137" t="str">
        <f t="shared" si="1"/>
        <v/>
      </c>
    </row>
    <row r="125" spans="1:7" x14ac:dyDescent="0.25">
      <c r="A125" s="119" t="s">
        <v>1444</v>
      </c>
      <c r="B125" s="65" t="s">
        <v>812</v>
      </c>
      <c r="C125" s="44" t="s">
        <v>278</v>
      </c>
      <c r="D125" s="44" t="s">
        <v>278</v>
      </c>
      <c r="E125" s="149"/>
      <c r="F125" s="137" t="str">
        <f t="shared" si="0"/>
        <v/>
      </c>
      <c r="G125" s="137" t="str">
        <f t="shared" si="1"/>
        <v/>
      </c>
    </row>
    <row r="126" spans="1:7" x14ac:dyDescent="0.25">
      <c r="A126" s="119" t="s">
        <v>1445</v>
      </c>
      <c r="B126" s="65" t="s">
        <v>814</v>
      </c>
      <c r="C126" s="44" t="s">
        <v>278</v>
      </c>
      <c r="D126" s="44" t="s">
        <v>278</v>
      </c>
      <c r="E126" s="149"/>
      <c r="F126" s="137" t="str">
        <f t="shared" si="0"/>
        <v/>
      </c>
      <c r="G126" s="137" t="str">
        <f t="shared" si="1"/>
        <v/>
      </c>
    </row>
    <row r="127" spans="1:7" x14ac:dyDescent="0.25">
      <c r="A127" s="119" t="s">
        <v>1446</v>
      </c>
      <c r="B127" s="65" t="s">
        <v>816</v>
      </c>
      <c r="C127" s="44" t="s">
        <v>278</v>
      </c>
      <c r="D127" s="44" t="s">
        <v>278</v>
      </c>
      <c r="E127" s="149"/>
      <c r="F127" s="137" t="str">
        <f t="shared" si="0"/>
        <v/>
      </c>
      <c r="G127" s="137" t="str">
        <f t="shared" si="1"/>
        <v/>
      </c>
    </row>
    <row r="128" spans="1:7" x14ac:dyDescent="0.25">
      <c r="A128" s="119" t="s">
        <v>1447</v>
      </c>
      <c r="B128" s="65" t="s">
        <v>818</v>
      </c>
      <c r="C128" s="44" t="s">
        <v>278</v>
      </c>
      <c r="D128" s="44" t="s">
        <v>278</v>
      </c>
      <c r="E128" s="149"/>
      <c r="F128" s="137" t="str">
        <f t="shared" si="0"/>
        <v/>
      </c>
      <c r="G128" s="137" t="str">
        <f t="shared" si="1"/>
        <v/>
      </c>
    </row>
    <row r="129" spans="1:7" x14ac:dyDescent="0.25">
      <c r="A129" s="119" t="s">
        <v>1448</v>
      </c>
      <c r="B129" s="65" t="s">
        <v>820</v>
      </c>
      <c r="C129" s="44" t="s">
        <v>278</v>
      </c>
      <c r="D129" s="44" t="s">
        <v>278</v>
      </c>
      <c r="E129" s="98"/>
      <c r="F129" s="137" t="str">
        <f t="shared" si="0"/>
        <v/>
      </c>
      <c r="G129" s="137" t="str">
        <f t="shared" si="1"/>
        <v/>
      </c>
    </row>
    <row r="130" spans="1:7" x14ac:dyDescent="0.25">
      <c r="A130" s="119" t="s">
        <v>1449</v>
      </c>
      <c r="B130" s="65" t="s">
        <v>822</v>
      </c>
      <c r="C130" s="44" t="s">
        <v>278</v>
      </c>
      <c r="D130" s="44" t="s">
        <v>278</v>
      </c>
      <c r="E130" s="98"/>
      <c r="F130" s="137" t="str">
        <f t="shared" si="0"/>
        <v/>
      </c>
      <c r="G130" s="137" t="str">
        <f t="shared" si="1"/>
        <v/>
      </c>
    </row>
    <row r="131" spans="1:7" x14ac:dyDescent="0.25">
      <c r="A131" s="119" t="s">
        <v>1450</v>
      </c>
      <c r="B131" s="65" t="s">
        <v>824</v>
      </c>
      <c r="C131" s="44" t="s">
        <v>278</v>
      </c>
      <c r="D131" s="44" t="s">
        <v>278</v>
      </c>
      <c r="E131" s="98"/>
      <c r="F131" s="137" t="str">
        <f t="shared" si="0"/>
        <v/>
      </c>
      <c r="G131" s="137" t="str">
        <f t="shared" si="1"/>
        <v/>
      </c>
    </row>
    <row r="132" spans="1:7" x14ac:dyDescent="0.25">
      <c r="A132" s="119" t="s">
        <v>1451</v>
      </c>
      <c r="B132" s="65" t="s">
        <v>826</v>
      </c>
      <c r="C132" s="44" t="s">
        <v>278</v>
      </c>
      <c r="D132" s="44" t="s">
        <v>278</v>
      </c>
      <c r="E132" s="98"/>
      <c r="F132" s="137" t="str">
        <f t="shared" si="0"/>
        <v/>
      </c>
      <c r="G132" s="137" t="str">
        <f t="shared" si="1"/>
        <v/>
      </c>
    </row>
    <row r="133" spans="1:7" x14ac:dyDescent="0.25">
      <c r="A133" s="119" t="s">
        <v>1452</v>
      </c>
      <c r="B133" s="98"/>
      <c r="C133" s="97"/>
      <c r="D133" s="97"/>
      <c r="E133" s="98"/>
      <c r="F133" s="137" t="str">
        <f t="shared" si="0"/>
        <v/>
      </c>
      <c r="G133" s="137" t="str">
        <f t="shared" si="1"/>
        <v/>
      </c>
    </row>
    <row r="134" spans="1:7" x14ac:dyDescent="0.25">
      <c r="A134" s="119" t="s">
        <v>1453</v>
      </c>
      <c r="B134" s="98"/>
      <c r="C134" s="97"/>
      <c r="D134" s="97"/>
      <c r="E134" s="98"/>
      <c r="F134" s="137" t="str">
        <f t="shared" si="0"/>
        <v/>
      </c>
      <c r="G134" s="137" t="str">
        <f t="shared" si="1"/>
        <v/>
      </c>
    </row>
    <row r="135" spans="1:7" x14ac:dyDescent="0.25">
      <c r="A135" s="119" t="s">
        <v>1454</v>
      </c>
      <c r="B135" s="98"/>
      <c r="C135" s="97"/>
      <c r="D135" s="97"/>
      <c r="F135" s="137" t="str">
        <f t="shared" si="0"/>
        <v/>
      </c>
      <c r="G135" s="137" t="str">
        <f t="shared" si="1"/>
        <v/>
      </c>
    </row>
    <row r="136" spans="1:7" x14ac:dyDescent="0.25">
      <c r="A136" s="119" t="s">
        <v>1455</v>
      </c>
      <c r="B136" s="98"/>
      <c r="C136" s="97"/>
      <c r="D136" s="97"/>
      <c r="E136" s="99"/>
      <c r="F136" s="137" t="str">
        <f t="shared" si="0"/>
        <v/>
      </c>
      <c r="G136" s="137" t="str">
        <f t="shared" si="1"/>
        <v/>
      </c>
    </row>
    <row r="137" spans="1:7" x14ac:dyDescent="0.25">
      <c r="A137" s="119" t="s">
        <v>1456</v>
      </c>
      <c r="B137" s="98"/>
      <c r="C137" s="97"/>
      <c r="D137" s="97"/>
      <c r="E137" s="99"/>
      <c r="F137" s="137" t="str">
        <f t="shared" si="0"/>
        <v/>
      </c>
      <c r="G137" s="137" t="str">
        <f t="shared" si="1"/>
        <v/>
      </c>
    </row>
    <row r="138" spans="1:7" x14ac:dyDescent="0.25">
      <c r="A138" s="119" t="s">
        <v>1457</v>
      </c>
      <c r="B138" s="98"/>
      <c r="C138" s="97"/>
      <c r="D138" s="97"/>
      <c r="E138" s="99"/>
      <c r="F138" s="137" t="str">
        <f t="shared" si="0"/>
        <v/>
      </c>
      <c r="G138" s="137" t="str">
        <f t="shared" si="1"/>
        <v/>
      </c>
    </row>
    <row r="139" spans="1:7" x14ac:dyDescent="0.25">
      <c r="A139" s="119" t="s">
        <v>1458</v>
      </c>
      <c r="B139" s="98"/>
      <c r="C139" s="97"/>
      <c r="D139" s="97"/>
      <c r="E139" s="99"/>
      <c r="F139" s="137" t="str">
        <f t="shared" si="0"/>
        <v/>
      </c>
      <c r="G139" s="137" t="str">
        <f t="shared" si="1"/>
        <v/>
      </c>
    </row>
    <row r="140" spans="1:7" x14ac:dyDescent="0.25">
      <c r="A140" s="119" t="s">
        <v>1459</v>
      </c>
      <c r="B140" s="98"/>
      <c r="C140" s="97"/>
      <c r="D140" s="97"/>
      <c r="E140" s="99"/>
      <c r="F140" s="137" t="str">
        <f t="shared" si="0"/>
        <v/>
      </c>
      <c r="G140" s="137" t="str">
        <f t="shared" si="1"/>
        <v/>
      </c>
    </row>
    <row r="141" spans="1:7" x14ac:dyDescent="0.25">
      <c r="A141" s="119" t="s">
        <v>1460</v>
      </c>
      <c r="B141" s="98"/>
      <c r="C141" s="97"/>
      <c r="D141" s="97"/>
      <c r="E141" s="99"/>
      <c r="F141" s="137" t="str">
        <f t="shared" si="0"/>
        <v/>
      </c>
      <c r="G141" s="137" t="str">
        <f t="shared" si="1"/>
        <v/>
      </c>
    </row>
    <row r="142" spans="1:7" x14ac:dyDescent="0.25">
      <c r="A142" s="119" t="s">
        <v>1461</v>
      </c>
      <c r="B142" s="98"/>
      <c r="C142" s="97"/>
      <c r="D142" s="97"/>
      <c r="E142" s="99"/>
      <c r="F142" s="137" t="str">
        <f t="shared" si="0"/>
        <v/>
      </c>
      <c r="G142" s="137" t="str">
        <f t="shared" si="1"/>
        <v/>
      </c>
    </row>
    <row r="143" spans="1:7" x14ac:dyDescent="0.25">
      <c r="A143" s="119" t="s">
        <v>1462</v>
      </c>
      <c r="B143" s="98"/>
      <c r="C143" s="97"/>
      <c r="D143" s="97"/>
      <c r="E143" s="99"/>
      <c r="F143" s="137" t="str">
        <f t="shared" si="0"/>
        <v/>
      </c>
      <c r="G143" s="137" t="str">
        <f t="shared" si="1"/>
        <v/>
      </c>
    </row>
    <row r="144" spans="1:7" x14ac:dyDescent="0.25">
      <c r="A144" s="119" t="s">
        <v>1463</v>
      </c>
      <c r="B144" s="154" t="s">
        <v>264</v>
      </c>
      <c r="C144" s="98">
        <f>SUM(C120:C143)</f>
        <v>0</v>
      </c>
      <c r="D144" s="98">
        <f>SUM(D120:D143)</f>
        <v>0</v>
      </c>
      <c r="E144" s="99"/>
      <c r="F144" s="163">
        <f>SUM(F120:F143)</f>
        <v>0</v>
      </c>
      <c r="G144" s="163">
        <f>SUM(G120:G143)</f>
        <v>0</v>
      </c>
    </row>
    <row r="145" spans="1:7" ht="15" customHeight="1" x14ac:dyDescent="0.25">
      <c r="A145" s="130"/>
      <c r="B145" s="131" t="s">
        <v>1464</v>
      </c>
      <c r="C145" s="130" t="s">
        <v>911</v>
      </c>
      <c r="D145" s="130" t="s">
        <v>912</v>
      </c>
      <c r="E145" s="138"/>
      <c r="F145" s="130" t="s">
        <v>1337</v>
      </c>
      <c r="G145" s="130" t="s">
        <v>913</v>
      </c>
    </row>
    <row r="146" spans="1:7" x14ac:dyDescent="0.25">
      <c r="A146" s="119" t="s">
        <v>1465</v>
      </c>
      <c r="B146" s="119" t="s">
        <v>955</v>
      </c>
      <c r="C146" s="44" t="s">
        <v>278</v>
      </c>
      <c r="G146" s="119"/>
    </row>
    <row r="147" spans="1:7" x14ac:dyDescent="0.25">
      <c r="G147" s="119"/>
    </row>
    <row r="148" spans="1:7" x14ac:dyDescent="0.25">
      <c r="B148" s="98" t="s">
        <v>956</v>
      </c>
      <c r="G148" s="119"/>
    </row>
    <row r="149" spans="1:7" x14ac:dyDescent="0.25">
      <c r="A149" s="119" t="s">
        <v>1466</v>
      </c>
      <c r="B149" s="119" t="s">
        <v>958</v>
      </c>
      <c r="C149" s="44" t="s">
        <v>278</v>
      </c>
      <c r="D149" s="44" t="s">
        <v>278</v>
      </c>
      <c r="F149" s="137" t="str">
        <f t="shared" ref="F149:F163" si="2">IF($C$157=0,"",IF(C149="[for completion]","",C149/$C$157))</f>
        <v/>
      </c>
      <c r="G149" s="137" t="str">
        <f t="shared" ref="G149:G163" si="3">IF($D$157=0,"",IF(D149="[for completion]","",D149/$D$157))</f>
        <v/>
      </c>
    </row>
    <row r="150" spans="1:7" x14ac:dyDescent="0.25">
      <c r="A150" s="119" t="s">
        <v>1467</v>
      </c>
      <c r="B150" s="119" t="s">
        <v>960</v>
      </c>
      <c r="C150" s="44" t="s">
        <v>278</v>
      </c>
      <c r="D150" s="44" t="s">
        <v>278</v>
      </c>
      <c r="F150" s="137" t="str">
        <f t="shared" si="2"/>
        <v/>
      </c>
      <c r="G150" s="137" t="str">
        <f t="shared" si="3"/>
        <v/>
      </c>
    </row>
    <row r="151" spans="1:7" x14ac:dyDescent="0.25">
      <c r="A151" s="119" t="s">
        <v>1468</v>
      </c>
      <c r="B151" s="119" t="s">
        <v>962</v>
      </c>
      <c r="C151" s="44" t="s">
        <v>278</v>
      </c>
      <c r="D151" s="44" t="s">
        <v>278</v>
      </c>
      <c r="F151" s="137" t="str">
        <f t="shared" si="2"/>
        <v/>
      </c>
      <c r="G151" s="137" t="str">
        <f t="shared" si="3"/>
        <v/>
      </c>
    </row>
    <row r="152" spans="1:7" x14ac:dyDescent="0.25">
      <c r="A152" s="119" t="s">
        <v>1469</v>
      </c>
      <c r="B152" s="119" t="s">
        <v>964</v>
      </c>
      <c r="C152" s="44" t="s">
        <v>278</v>
      </c>
      <c r="D152" s="44" t="s">
        <v>278</v>
      </c>
      <c r="F152" s="137" t="str">
        <f t="shared" si="2"/>
        <v/>
      </c>
      <c r="G152" s="137" t="str">
        <f t="shared" si="3"/>
        <v/>
      </c>
    </row>
    <row r="153" spans="1:7" x14ac:dyDescent="0.25">
      <c r="A153" s="119" t="s">
        <v>1470</v>
      </c>
      <c r="B153" s="119" t="s">
        <v>966</v>
      </c>
      <c r="C153" s="44" t="s">
        <v>278</v>
      </c>
      <c r="D153" s="44" t="s">
        <v>278</v>
      </c>
      <c r="F153" s="137" t="str">
        <f t="shared" si="2"/>
        <v/>
      </c>
      <c r="G153" s="137" t="str">
        <f t="shared" si="3"/>
        <v/>
      </c>
    </row>
    <row r="154" spans="1:7" x14ac:dyDescent="0.25">
      <c r="A154" s="119" t="s">
        <v>1471</v>
      </c>
      <c r="B154" s="119" t="s">
        <v>968</v>
      </c>
      <c r="C154" s="44" t="s">
        <v>278</v>
      </c>
      <c r="D154" s="44" t="s">
        <v>278</v>
      </c>
      <c r="F154" s="137" t="str">
        <f t="shared" si="2"/>
        <v/>
      </c>
      <c r="G154" s="137" t="str">
        <f t="shared" si="3"/>
        <v/>
      </c>
    </row>
    <row r="155" spans="1:7" x14ac:dyDescent="0.25">
      <c r="A155" s="119" t="s">
        <v>1472</v>
      </c>
      <c r="B155" s="119" t="s">
        <v>970</v>
      </c>
      <c r="C155" s="44" t="s">
        <v>278</v>
      </c>
      <c r="D155" s="44" t="s">
        <v>278</v>
      </c>
      <c r="F155" s="137" t="str">
        <f t="shared" si="2"/>
        <v/>
      </c>
      <c r="G155" s="137" t="str">
        <f t="shared" si="3"/>
        <v/>
      </c>
    </row>
    <row r="156" spans="1:7" x14ac:dyDescent="0.25">
      <c r="A156" s="119" t="s">
        <v>1473</v>
      </c>
      <c r="B156" s="119" t="s">
        <v>972</v>
      </c>
      <c r="C156" s="44" t="s">
        <v>278</v>
      </c>
      <c r="D156" s="44" t="s">
        <v>278</v>
      </c>
      <c r="F156" s="137" t="str">
        <f t="shared" si="2"/>
        <v/>
      </c>
      <c r="G156" s="137" t="str">
        <f t="shared" si="3"/>
        <v/>
      </c>
    </row>
    <row r="157" spans="1:7" x14ac:dyDescent="0.25">
      <c r="A157" s="119" t="s">
        <v>1474</v>
      </c>
      <c r="B157" s="154" t="s">
        <v>264</v>
      </c>
      <c r="C157" s="97">
        <f>SUM(C149:C156)</f>
        <v>0</v>
      </c>
      <c r="D157" s="170">
        <f>SUM(D149:D156)</f>
        <v>0</v>
      </c>
      <c r="F157" s="99">
        <f>SUM(F149:F156)</f>
        <v>0</v>
      </c>
      <c r="G157" s="99">
        <f>SUM(G149:G156)</f>
        <v>0</v>
      </c>
    </row>
    <row r="158" spans="1:7" outlineLevel="1" x14ac:dyDescent="0.25">
      <c r="A158" s="119" t="s">
        <v>1475</v>
      </c>
      <c r="B158" s="157"/>
      <c r="F158" s="137" t="str">
        <f t="shared" si="2"/>
        <v/>
      </c>
      <c r="G158" s="137" t="str">
        <f t="shared" si="3"/>
        <v/>
      </c>
    </row>
    <row r="159" spans="1:7" outlineLevel="1" x14ac:dyDescent="0.25">
      <c r="A159" s="119" t="s">
        <v>1476</v>
      </c>
      <c r="B159" s="157"/>
      <c r="F159" s="137" t="str">
        <f t="shared" si="2"/>
        <v/>
      </c>
      <c r="G159" s="137" t="str">
        <f t="shared" si="3"/>
        <v/>
      </c>
    </row>
    <row r="160" spans="1:7" outlineLevel="1" x14ac:dyDescent="0.25">
      <c r="A160" s="119" t="s">
        <v>1477</v>
      </c>
      <c r="B160" s="157"/>
      <c r="F160" s="137" t="str">
        <f t="shared" si="2"/>
        <v/>
      </c>
      <c r="G160" s="137" t="str">
        <f t="shared" si="3"/>
        <v/>
      </c>
    </row>
    <row r="161" spans="1:7" outlineLevel="1" x14ac:dyDescent="0.25">
      <c r="A161" s="119" t="s">
        <v>1478</v>
      </c>
      <c r="B161" s="157"/>
      <c r="F161" s="137" t="str">
        <f t="shared" si="2"/>
        <v/>
      </c>
      <c r="G161" s="137" t="str">
        <f t="shared" si="3"/>
        <v/>
      </c>
    </row>
    <row r="162" spans="1:7" outlineLevel="1" x14ac:dyDescent="0.25">
      <c r="A162" s="119" t="s">
        <v>1479</v>
      </c>
      <c r="B162" s="157"/>
      <c r="F162" s="137" t="str">
        <f t="shared" si="2"/>
        <v/>
      </c>
      <c r="G162" s="137" t="str">
        <f t="shared" si="3"/>
        <v/>
      </c>
    </row>
    <row r="163" spans="1:7" outlineLevel="1" x14ac:dyDescent="0.25">
      <c r="A163" s="119" t="s">
        <v>1480</v>
      </c>
      <c r="B163" s="157"/>
      <c r="F163" s="137" t="str">
        <f t="shared" si="2"/>
        <v/>
      </c>
      <c r="G163" s="137" t="str">
        <f t="shared" si="3"/>
        <v/>
      </c>
    </row>
    <row r="164" spans="1:7" outlineLevel="1" x14ac:dyDescent="0.25">
      <c r="A164" s="119" t="s">
        <v>1481</v>
      </c>
      <c r="B164" s="157"/>
      <c r="F164" s="137"/>
      <c r="G164" s="137"/>
    </row>
    <row r="165" spans="1:7" outlineLevel="1" x14ac:dyDescent="0.25">
      <c r="A165" s="119" t="s">
        <v>1482</v>
      </c>
      <c r="B165" s="157"/>
      <c r="F165" s="137"/>
      <c r="G165" s="137"/>
    </row>
    <row r="166" spans="1:7" outlineLevel="1" x14ac:dyDescent="0.25">
      <c r="A166" s="119" t="s">
        <v>1483</v>
      </c>
      <c r="B166" s="157"/>
      <c r="F166" s="137"/>
      <c r="G166" s="137"/>
    </row>
    <row r="167" spans="1:7" ht="15" customHeight="1" x14ac:dyDescent="0.25">
      <c r="A167" s="130"/>
      <c r="B167" s="131" t="s">
        <v>1484</v>
      </c>
      <c r="C167" s="130" t="s">
        <v>911</v>
      </c>
      <c r="D167" s="130" t="s">
        <v>912</v>
      </c>
      <c r="E167" s="138"/>
      <c r="F167" s="130" t="s">
        <v>1337</v>
      </c>
      <c r="G167" s="130" t="s">
        <v>913</v>
      </c>
    </row>
    <row r="168" spans="1:7" x14ac:dyDescent="0.25">
      <c r="A168" s="119" t="s">
        <v>1485</v>
      </c>
      <c r="B168" s="119" t="s">
        <v>955</v>
      </c>
      <c r="C168" s="44" t="s">
        <v>278</v>
      </c>
      <c r="G168" s="119"/>
    </row>
    <row r="169" spans="1:7" x14ac:dyDescent="0.25">
      <c r="G169" s="119"/>
    </row>
    <row r="170" spans="1:7" x14ac:dyDescent="0.25">
      <c r="B170" s="98" t="s">
        <v>956</v>
      </c>
      <c r="G170" s="119"/>
    </row>
    <row r="171" spans="1:7" x14ac:dyDescent="0.25">
      <c r="A171" s="119" t="s">
        <v>1486</v>
      </c>
      <c r="B171" s="119" t="s">
        <v>958</v>
      </c>
      <c r="C171" s="44" t="s">
        <v>278</v>
      </c>
      <c r="D171" s="44" t="s">
        <v>278</v>
      </c>
      <c r="F171" s="137" t="str">
        <f>IF($C$179=0,"",IF(C171="[Mark as ND1 if not relevant]","",C171/$C$179))</f>
        <v/>
      </c>
      <c r="G171" s="137" t="str">
        <f>IF($D$179=0,"",IF(D171="[Mark as ND1 if not relevant]","",D171/$D$179))</f>
        <v/>
      </c>
    </row>
    <row r="172" spans="1:7" x14ac:dyDescent="0.25">
      <c r="A172" s="119" t="s">
        <v>1487</v>
      </c>
      <c r="B172" s="119" t="s">
        <v>960</v>
      </c>
      <c r="C172" s="44" t="s">
        <v>278</v>
      </c>
      <c r="D172" s="44" t="s">
        <v>278</v>
      </c>
      <c r="F172" s="137" t="str">
        <f t="shared" ref="F172:F178" si="4">IF($C$179=0,"",IF(C172="[Mark as ND1 if not relevant]","",C172/$C$179))</f>
        <v/>
      </c>
      <c r="G172" s="137" t="str">
        <f t="shared" ref="G172:G178" si="5">IF($D$179=0,"",IF(D172="[Mark as ND1 if not relevant]","",D172/$D$179))</f>
        <v/>
      </c>
    </row>
    <row r="173" spans="1:7" x14ac:dyDescent="0.25">
      <c r="A173" s="119" t="s">
        <v>1488</v>
      </c>
      <c r="B173" s="119" t="s">
        <v>962</v>
      </c>
      <c r="C173" s="44" t="s">
        <v>278</v>
      </c>
      <c r="D173" s="44" t="s">
        <v>278</v>
      </c>
      <c r="F173" s="137" t="str">
        <f t="shared" si="4"/>
        <v/>
      </c>
      <c r="G173" s="137" t="str">
        <f t="shared" si="5"/>
        <v/>
      </c>
    </row>
    <row r="174" spans="1:7" x14ac:dyDescent="0.25">
      <c r="A174" s="119" t="s">
        <v>1489</v>
      </c>
      <c r="B174" s="119" t="s">
        <v>964</v>
      </c>
      <c r="C174" s="44" t="s">
        <v>278</v>
      </c>
      <c r="D174" s="44" t="s">
        <v>278</v>
      </c>
      <c r="F174" s="137" t="str">
        <f t="shared" si="4"/>
        <v/>
      </c>
      <c r="G174" s="137" t="str">
        <f t="shared" si="5"/>
        <v/>
      </c>
    </row>
    <row r="175" spans="1:7" x14ac:dyDescent="0.25">
      <c r="A175" s="119" t="s">
        <v>1490</v>
      </c>
      <c r="B175" s="119" t="s">
        <v>966</v>
      </c>
      <c r="C175" s="44" t="s">
        <v>278</v>
      </c>
      <c r="D175" s="44" t="s">
        <v>278</v>
      </c>
      <c r="F175" s="137" t="str">
        <f t="shared" si="4"/>
        <v/>
      </c>
      <c r="G175" s="137" t="str">
        <f t="shared" si="5"/>
        <v/>
      </c>
    </row>
    <row r="176" spans="1:7" x14ac:dyDescent="0.25">
      <c r="A176" s="119" t="s">
        <v>1491</v>
      </c>
      <c r="B176" s="119" t="s">
        <v>968</v>
      </c>
      <c r="C176" s="44" t="s">
        <v>278</v>
      </c>
      <c r="D176" s="44" t="s">
        <v>278</v>
      </c>
      <c r="F176" s="137" t="str">
        <f t="shared" si="4"/>
        <v/>
      </c>
      <c r="G176" s="137" t="str">
        <f t="shared" si="5"/>
        <v/>
      </c>
    </row>
    <row r="177" spans="1:7" x14ac:dyDescent="0.25">
      <c r="A177" s="119" t="s">
        <v>1492</v>
      </c>
      <c r="B177" s="119" t="s">
        <v>970</v>
      </c>
      <c r="C177" s="44" t="s">
        <v>278</v>
      </c>
      <c r="D177" s="44" t="s">
        <v>278</v>
      </c>
      <c r="F177" s="137" t="str">
        <f t="shared" si="4"/>
        <v/>
      </c>
      <c r="G177" s="137" t="str">
        <f t="shared" si="5"/>
        <v/>
      </c>
    </row>
    <row r="178" spans="1:7" x14ac:dyDescent="0.25">
      <c r="A178" s="119" t="s">
        <v>1493</v>
      </c>
      <c r="B178" s="119" t="s">
        <v>972</v>
      </c>
      <c r="C178" s="44" t="s">
        <v>278</v>
      </c>
      <c r="D178" s="44" t="s">
        <v>278</v>
      </c>
      <c r="F178" s="137" t="str">
        <f t="shared" si="4"/>
        <v/>
      </c>
      <c r="G178" s="137" t="str">
        <f t="shared" si="5"/>
        <v/>
      </c>
    </row>
    <row r="179" spans="1:7" x14ac:dyDescent="0.25">
      <c r="A179" s="119" t="s">
        <v>1494</v>
      </c>
      <c r="B179" s="154" t="s">
        <v>264</v>
      </c>
      <c r="C179" s="97">
        <f>SUM(C171:C178)</f>
        <v>0</v>
      </c>
      <c r="D179" s="170">
        <f>SUM(D171:D178)</f>
        <v>0</v>
      </c>
      <c r="F179" s="99">
        <f>SUM(F171:F178)</f>
        <v>0</v>
      </c>
      <c r="G179" s="99">
        <f>SUM(G171:G178)</f>
        <v>0</v>
      </c>
    </row>
    <row r="180" spans="1:7" outlineLevel="1" x14ac:dyDescent="0.25">
      <c r="A180" s="119" t="s">
        <v>1495</v>
      </c>
      <c r="B180" s="157"/>
      <c r="F180" s="137" t="str">
        <f t="shared" ref="F180:F185" si="6">IF($C$179=0,"",IF(C180="[for completion]","",C180/$C$179))</f>
        <v/>
      </c>
      <c r="G180" s="137" t="str">
        <f t="shared" ref="G180:G185" si="7">IF($D$179=0,"",IF(D180="[for completion]","",D180/$D$179))</f>
        <v/>
      </c>
    </row>
    <row r="181" spans="1:7" outlineLevel="1" x14ac:dyDescent="0.25">
      <c r="A181" s="119" t="s">
        <v>1496</v>
      </c>
      <c r="B181" s="157"/>
      <c r="F181" s="137" t="str">
        <f t="shared" si="6"/>
        <v/>
      </c>
      <c r="G181" s="137" t="str">
        <f t="shared" si="7"/>
        <v/>
      </c>
    </row>
    <row r="182" spans="1:7" outlineLevel="1" x14ac:dyDescent="0.25">
      <c r="A182" s="119" t="s">
        <v>1497</v>
      </c>
      <c r="B182" s="157"/>
      <c r="F182" s="137" t="str">
        <f t="shared" si="6"/>
        <v/>
      </c>
      <c r="G182" s="137" t="str">
        <f t="shared" si="7"/>
        <v/>
      </c>
    </row>
    <row r="183" spans="1:7" outlineLevel="1" x14ac:dyDescent="0.25">
      <c r="A183" s="119" t="s">
        <v>1498</v>
      </c>
      <c r="B183" s="157"/>
      <c r="F183" s="137" t="str">
        <f t="shared" si="6"/>
        <v/>
      </c>
      <c r="G183" s="137" t="str">
        <f t="shared" si="7"/>
        <v/>
      </c>
    </row>
    <row r="184" spans="1:7" outlineLevel="1" x14ac:dyDescent="0.25">
      <c r="A184" s="119" t="s">
        <v>1499</v>
      </c>
      <c r="B184" s="157"/>
      <c r="F184" s="137" t="str">
        <f t="shared" si="6"/>
        <v/>
      </c>
      <c r="G184" s="137" t="str">
        <f t="shared" si="7"/>
        <v/>
      </c>
    </row>
    <row r="185" spans="1:7" outlineLevel="1" x14ac:dyDescent="0.25">
      <c r="A185" s="119" t="s">
        <v>1500</v>
      </c>
      <c r="B185" s="157"/>
      <c r="F185" s="137" t="str">
        <f t="shared" si="6"/>
        <v/>
      </c>
      <c r="G185" s="137" t="str">
        <f t="shared" si="7"/>
        <v/>
      </c>
    </row>
    <row r="186" spans="1:7" outlineLevel="1" x14ac:dyDescent="0.25">
      <c r="A186" s="119" t="s">
        <v>1501</v>
      </c>
      <c r="B186" s="157"/>
      <c r="F186" s="137"/>
      <c r="G186" s="137"/>
    </row>
    <row r="187" spans="1:7" outlineLevel="1" x14ac:dyDescent="0.25">
      <c r="A187" s="119" t="s">
        <v>1502</v>
      </c>
      <c r="B187" s="157"/>
      <c r="F187" s="137"/>
      <c r="G187" s="137"/>
    </row>
    <row r="188" spans="1:7" outlineLevel="1" x14ac:dyDescent="0.25">
      <c r="A188" s="119" t="s">
        <v>1503</v>
      </c>
      <c r="B188" s="157"/>
      <c r="F188" s="137"/>
      <c r="G188" s="137"/>
    </row>
    <row r="189" spans="1:7" ht="15" customHeight="1" x14ac:dyDescent="0.25">
      <c r="A189" s="130"/>
      <c r="B189" s="131" t="s">
        <v>1504</v>
      </c>
      <c r="C189" s="130" t="s">
        <v>1337</v>
      </c>
      <c r="D189" s="130"/>
      <c r="E189" s="138"/>
      <c r="F189" s="130"/>
      <c r="G189" s="130"/>
    </row>
    <row r="190" spans="1:7" x14ac:dyDescent="0.25">
      <c r="A190" s="119" t="s">
        <v>1505</v>
      </c>
      <c r="B190" s="98" t="s">
        <v>1163</v>
      </c>
      <c r="C190" s="44" t="s">
        <v>278</v>
      </c>
      <c r="E190" s="99"/>
      <c r="F190" s="99"/>
      <c r="G190" s="99"/>
    </row>
    <row r="191" spans="1:7" x14ac:dyDescent="0.25">
      <c r="A191" s="119" t="s">
        <v>1506</v>
      </c>
      <c r="B191" s="98" t="s">
        <v>1163</v>
      </c>
      <c r="C191" s="44" t="s">
        <v>278</v>
      </c>
      <c r="E191" s="99"/>
      <c r="F191" s="99"/>
      <c r="G191" s="99"/>
    </row>
    <row r="192" spans="1:7" x14ac:dyDescent="0.25">
      <c r="A192" s="119" t="s">
        <v>1507</v>
      </c>
      <c r="B192" s="98" t="s">
        <v>1163</v>
      </c>
      <c r="C192" s="44" t="s">
        <v>278</v>
      </c>
      <c r="E192" s="99"/>
      <c r="F192" s="99"/>
      <c r="G192" s="99"/>
    </row>
    <row r="193" spans="1:7" x14ac:dyDescent="0.25">
      <c r="A193" s="119" t="s">
        <v>1508</v>
      </c>
      <c r="B193" s="98" t="s">
        <v>1163</v>
      </c>
      <c r="C193" s="44" t="s">
        <v>278</v>
      </c>
      <c r="E193" s="99"/>
      <c r="F193" s="99"/>
      <c r="G193" s="99"/>
    </row>
    <row r="194" spans="1:7" x14ac:dyDescent="0.25">
      <c r="A194" s="119" t="s">
        <v>1509</v>
      </c>
      <c r="B194" s="98" t="s">
        <v>1163</v>
      </c>
      <c r="C194" s="44" t="s">
        <v>278</v>
      </c>
      <c r="E194" s="99"/>
      <c r="F194" s="99"/>
      <c r="G194" s="99"/>
    </row>
    <row r="195" spans="1:7" x14ac:dyDescent="0.25">
      <c r="A195" s="119" t="s">
        <v>1510</v>
      </c>
      <c r="B195" s="65" t="s">
        <v>1163</v>
      </c>
      <c r="C195" s="44" t="s">
        <v>278</v>
      </c>
      <c r="E195" s="99"/>
      <c r="F195" s="99"/>
      <c r="G195" s="99"/>
    </row>
    <row r="196" spans="1:7" x14ac:dyDescent="0.25">
      <c r="A196" s="119" t="s">
        <v>1511</v>
      </c>
      <c r="B196" s="98" t="s">
        <v>1163</v>
      </c>
      <c r="C196" s="44" t="s">
        <v>278</v>
      </c>
      <c r="E196" s="99"/>
      <c r="F196" s="99"/>
      <c r="G196" s="99"/>
    </row>
    <row r="197" spans="1:7" x14ac:dyDescent="0.25">
      <c r="A197" s="119" t="s">
        <v>1512</v>
      </c>
      <c r="B197" s="98" t="s">
        <v>1163</v>
      </c>
      <c r="C197" s="44" t="s">
        <v>278</v>
      </c>
      <c r="E197" s="99"/>
      <c r="F197" s="99"/>
    </row>
    <row r="198" spans="1:7" x14ac:dyDescent="0.25">
      <c r="A198" s="119" t="s">
        <v>1513</v>
      </c>
      <c r="B198" s="98" t="s">
        <v>1163</v>
      </c>
      <c r="C198" s="44" t="s">
        <v>278</v>
      </c>
      <c r="E198" s="99"/>
      <c r="F198" s="99"/>
    </row>
    <row r="199" spans="1:7" x14ac:dyDescent="0.25">
      <c r="A199" s="119" t="s">
        <v>1514</v>
      </c>
      <c r="B199" s="98" t="s">
        <v>1163</v>
      </c>
      <c r="C199" s="44" t="s">
        <v>278</v>
      </c>
      <c r="E199" s="99"/>
      <c r="F199" s="99"/>
    </row>
    <row r="200" spans="1:7" x14ac:dyDescent="0.25">
      <c r="A200" s="119" t="s">
        <v>1515</v>
      </c>
      <c r="B200" s="98" t="s">
        <v>1163</v>
      </c>
      <c r="C200" s="44" t="s">
        <v>278</v>
      </c>
      <c r="E200" s="99"/>
      <c r="F200" s="99"/>
    </row>
    <row r="201" spans="1:7" x14ac:dyDescent="0.25">
      <c r="A201" s="119" t="s">
        <v>1516</v>
      </c>
      <c r="B201" s="98" t="s">
        <v>1163</v>
      </c>
      <c r="C201" s="44" t="s">
        <v>278</v>
      </c>
      <c r="E201" s="99"/>
      <c r="F201" s="99"/>
    </row>
    <row r="202" spans="1:7" x14ac:dyDescent="0.25">
      <c r="A202" s="119" t="s">
        <v>1517</v>
      </c>
      <c r="B202" s="98" t="s">
        <v>1163</v>
      </c>
      <c r="C202" s="44" t="s">
        <v>278</v>
      </c>
    </row>
    <row r="203" spans="1:7" x14ac:dyDescent="0.25">
      <c r="A203" s="119" t="s">
        <v>1518</v>
      </c>
      <c r="B203" s="98" t="s">
        <v>1163</v>
      </c>
      <c r="C203" s="44" t="s">
        <v>278</v>
      </c>
    </row>
    <row r="204" spans="1:7" x14ac:dyDescent="0.25">
      <c r="A204" s="119" t="s">
        <v>1519</v>
      </c>
      <c r="B204" s="98" t="s">
        <v>1163</v>
      </c>
      <c r="C204" s="44" t="s">
        <v>278</v>
      </c>
    </row>
    <row r="205" spans="1:7" x14ac:dyDescent="0.25">
      <c r="A205" s="119" t="s">
        <v>1520</v>
      </c>
      <c r="B205" s="98" t="s">
        <v>1163</v>
      </c>
      <c r="C205" s="44" t="s">
        <v>278</v>
      </c>
    </row>
    <row r="206" spans="1:7" x14ac:dyDescent="0.25">
      <c r="A206" s="119" t="s">
        <v>1521</v>
      </c>
      <c r="B206" s="98" t="s">
        <v>1163</v>
      </c>
      <c r="C206" s="44" t="s">
        <v>278</v>
      </c>
    </row>
    <row r="207" spans="1:7" outlineLevel="1" x14ac:dyDescent="0.25">
      <c r="A207" s="119" t="s">
        <v>1522</v>
      </c>
    </row>
    <row r="208" spans="1:7" outlineLevel="1" x14ac:dyDescent="0.25">
      <c r="A208" s="119" t="s">
        <v>1523</v>
      </c>
    </row>
    <row r="209" spans="1:1" outlineLevel="1" x14ac:dyDescent="0.25">
      <c r="A209" s="119" t="s">
        <v>1524</v>
      </c>
    </row>
    <row r="210" spans="1:1" outlineLevel="1" x14ac:dyDescent="0.25">
      <c r="A210" s="119" t="s">
        <v>1525</v>
      </c>
    </row>
    <row r="211" spans="1:1" outlineLevel="1" x14ac:dyDescent="0.25">
      <c r="A211" s="119" t="s">
        <v>1526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J383"/>
  <sheetViews>
    <sheetView zoomScale="115" zoomScaleNormal="115" workbookViewId="0"/>
  </sheetViews>
  <sheetFormatPr defaultColWidth="11.42578125" defaultRowHeight="15" outlineLevelRow="1" x14ac:dyDescent="0.25"/>
  <cols>
    <col min="1" max="1" width="16.28515625" customWidth="1"/>
    <col min="2" max="2" width="93" style="119" bestFit="1" customWidth="1"/>
    <col min="3" max="3" width="114.85546875" style="2" customWidth="1"/>
    <col min="4" max="10" width="11.42578125" style="2"/>
  </cols>
  <sheetData>
    <row r="1" spans="1:3" customFormat="1" ht="31.5" x14ac:dyDescent="0.25">
      <c r="A1" s="1" t="s">
        <v>1527</v>
      </c>
      <c r="B1" s="1"/>
      <c r="C1" s="114" t="s">
        <v>179</v>
      </c>
    </row>
    <row r="2" spans="1:3" customFormat="1" x14ac:dyDescent="0.25">
      <c r="B2" s="113"/>
      <c r="C2" s="113"/>
    </row>
    <row r="3" spans="1:3" customFormat="1" x14ac:dyDescent="0.25">
      <c r="A3" s="171" t="s">
        <v>1528</v>
      </c>
      <c r="B3" s="172"/>
      <c r="C3" s="113"/>
    </row>
    <row r="4" spans="1:3" customFormat="1" x14ac:dyDescent="0.25">
      <c r="B4" s="119"/>
      <c r="C4" s="150" t="s">
        <v>1529</v>
      </c>
    </row>
    <row r="5" spans="1:3" customFormat="1" ht="75" x14ac:dyDescent="0.25">
      <c r="A5" s="127" t="s">
        <v>189</v>
      </c>
      <c r="B5" s="127" t="s">
        <v>1530</v>
      </c>
      <c r="C5" s="173" t="s">
        <v>1531</v>
      </c>
    </row>
    <row r="6" spans="1:3" customFormat="1" ht="315" x14ac:dyDescent="0.25">
      <c r="A6" s="174" t="s">
        <v>1532</v>
      </c>
      <c r="B6" s="149" t="s">
        <v>1533</v>
      </c>
      <c r="C6" s="175" t="s">
        <v>1534</v>
      </c>
    </row>
    <row r="7" spans="1:3" customFormat="1" ht="60" x14ac:dyDescent="0.25">
      <c r="A7" s="174" t="s">
        <v>1535</v>
      </c>
      <c r="B7" s="149" t="s">
        <v>1536</v>
      </c>
      <c r="C7" s="176" t="s">
        <v>1537</v>
      </c>
    </row>
    <row r="8" spans="1:3" customFormat="1" ht="60" x14ac:dyDescent="0.25">
      <c r="A8" s="174" t="s">
        <v>1538</v>
      </c>
      <c r="B8" s="149" t="s">
        <v>1539</v>
      </c>
      <c r="C8" s="175" t="s">
        <v>1540</v>
      </c>
    </row>
    <row r="9" spans="1:3" customFormat="1" ht="30" x14ac:dyDescent="0.25">
      <c r="A9" s="174" t="s">
        <v>1541</v>
      </c>
      <c r="B9" s="149" t="s">
        <v>1542</v>
      </c>
      <c r="C9" s="175" t="s">
        <v>1543</v>
      </c>
    </row>
    <row r="10" spans="1:3" customFormat="1" ht="30" x14ac:dyDescent="0.25">
      <c r="A10" s="174" t="s">
        <v>1544</v>
      </c>
      <c r="B10" s="149" t="s">
        <v>1545</v>
      </c>
      <c r="C10" s="175" t="s">
        <v>1546</v>
      </c>
    </row>
    <row r="11" spans="1:3" customFormat="1" ht="135" x14ac:dyDescent="0.25">
      <c r="A11" s="174" t="s">
        <v>1547</v>
      </c>
      <c r="B11" s="149" t="s">
        <v>1548</v>
      </c>
      <c r="C11" s="175" t="s">
        <v>1549</v>
      </c>
    </row>
    <row r="12" spans="1:3" customFormat="1" ht="30" customHeight="1" x14ac:dyDescent="0.25">
      <c r="A12" s="174" t="s">
        <v>1550</v>
      </c>
      <c r="B12" s="149" t="s">
        <v>1551</v>
      </c>
      <c r="C12" s="175" t="s">
        <v>1552</v>
      </c>
    </row>
    <row r="13" spans="1:3" customFormat="1" ht="75" x14ac:dyDescent="0.25">
      <c r="A13" s="174" t="s">
        <v>1553</v>
      </c>
      <c r="B13" s="149" t="s">
        <v>1554</v>
      </c>
      <c r="C13" s="175" t="s">
        <v>1555</v>
      </c>
    </row>
    <row r="14" spans="1:3" customFormat="1" ht="178.5" customHeight="1" x14ac:dyDescent="0.25">
      <c r="A14" s="174" t="s">
        <v>1556</v>
      </c>
      <c r="B14" s="149" t="s">
        <v>1557</v>
      </c>
      <c r="C14" s="175" t="s">
        <v>1558</v>
      </c>
    </row>
    <row r="15" spans="1:3" customFormat="1" ht="65.25" customHeight="1" x14ac:dyDescent="0.25">
      <c r="A15" s="174" t="s">
        <v>1559</v>
      </c>
      <c r="B15" s="149" t="s">
        <v>1560</v>
      </c>
      <c r="C15" s="175" t="s">
        <v>1561</v>
      </c>
    </row>
    <row r="16" spans="1:3" customFormat="1" ht="30" x14ac:dyDescent="0.25">
      <c r="A16" s="174" t="s">
        <v>1562</v>
      </c>
      <c r="B16" s="177" t="s">
        <v>1563</v>
      </c>
      <c r="C16" s="175" t="s">
        <v>1564</v>
      </c>
    </row>
    <row r="17" spans="1:3" customFormat="1" ht="154.5" customHeight="1" x14ac:dyDescent="0.25">
      <c r="A17" s="174" t="s">
        <v>1565</v>
      </c>
      <c r="B17" s="177" t="s">
        <v>1566</v>
      </c>
      <c r="C17" s="175" t="s">
        <v>1567</v>
      </c>
    </row>
    <row r="18" spans="1:3" customFormat="1" x14ac:dyDescent="0.25">
      <c r="A18" s="174" t="s">
        <v>1568</v>
      </c>
      <c r="B18" s="177" t="s">
        <v>1569</v>
      </c>
      <c r="C18" s="178" t="s">
        <v>1570</v>
      </c>
    </row>
    <row r="19" spans="1:3" customFormat="1" ht="28.5" customHeight="1" outlineLevel="1" x14ac:dyDescent="0.25">
      <c r="A19" s="174" t="s">
        <v>1571</v>
      </c>
      <c r="B19" s="177" t="s">
        <v>1572</v>
      </c>
      <c r="C19" s="175" t="s">
        <v>1573</v>
      </c>
    </row>
    <row r="20" spans="1:3" customFormat="1" ht="77.25" customHeight="1" outlineLevel="1" x14ac:dyDescent="0.25">
      <c r="A20" s="174" t="s">
        <v>1574</v>
      </c>
      <c r="B20" s="149" t="s">
        <v>1575</v>
      </c>
      <c r="C20" s="175" t="s">
        <v>1576</v>
      </c>
    </row>
    <row r="21" spans="1:3" customFormat="1" ht="60" outlineLevel="1" x14ac:dyDescent="0.25">
      <c r="A21" s="174" t="s">
        <v>1577</v>
      </c>
      <c r="B21" s="177" t="s">
        <v>1578</v>
      </c>
      <c r="C21" s="175" t="s">
        <v>1579</v>
      </c>
    </row>
    <row r="22" spans="1:3" customFormat="1" outlineLevel="1" x14ac:dyDescent="0.25">
      <c r="A22" s="174" t="s">
        <v>1580</v>
      </c>
      <c r="B22" s="151"/>
      <c r="C22" s="119"/>
    </row>
    <row r="23" spans="1:3" customFormat="1" outlineLevel="1" x14ac:dyDescent="0.25">
      <c r="A23" s="174" t="s">
        <v>1581</v>
      </c>
      <c r="B23" s="151"/>
      <c r="C23" s="119"/>
    </row>
    <row r="24" spans="1:3" customFormat="1" ht="18.75" x14ac:dyDescent="0.25">
      <c r="A24" s="127"/>
      <c r="B24" s="127" t="s">
        <v>1582</v>
      </c>
      <c r="C24" s="173" t="s">
        <v>1583</v>
      </c>
    </row>
    <row r="25" spans="1:3" customFormat="1" x14ac:dyDescent="0.25">
      <c r="A25" s="174" t="s">
        <v>1584</v>
      </c>
      <c r="B25" s="177" t="s">
        <v>1585</v>
      </c>
      <c r="C25" s="119" t="s">
        <v>231</v>
      </c>
    </row>
    <row r="26" spans="1:3" customFormat="1" x14ac:dyDescent="0.25">
      <c r="A26" s="174" t="s">
        <v>1586</v>
      </c>
      <c r="B26" s="177" t="s">
        <v>1587</v>
      </c>
      <c r="C26" s="119" t="s">
        <v>278</v>
      </c>
    </row>
    <row r="27" spans="1:3" customFormat="1" x14ac:dyDescent="0.25">
      <c r="A27" s="174" t="s">
        <v>1588</v>
      </c>
      <c r="B27" s="177" t="s">
        <v>1589</v>
      </c>
      <c r="C27" s="119" t="s">
        <v>505</v>
      </c>
    </row>
    <row r="28" spans="1:3" customFormat="1" outlineLevel="1" x14ac:dyDescent="0.25">
      <c r="A28" s="174" t="s">
        <v>1584</v>
      </c>
      <c r="B28" s="98"/>
      <c r="C28" s="119"/>
    </row>
    <row r="29" spans="1:3" customFormat="1" outlineLevel="1" x14ac:dyDescent="0.25">
      <c r="A29" s="174" t="s">
        <v>1590</v>
      </c>
      <c r="B29" s="98"/>
      <c r="C29" s="119"/>
    </row>
    <row r="30" spans="1:3" customFormat="1" outlineLevel="1" x14ac:dyDescent="0.25">
      <c r="A30" s="174" t="s">
        <v>1591</v>
      </c>
      <c r="B30" s="177"/>
      <c r="C30" s="119"/>
    </row>
    <row r="31" spans="1:3" customFormat="1" ht="18.75" x14ac:dyDescent="0.25">
      <c r="A31" s="127"/>
      <c r="B31" s="127" t="s">
        <v>1592</v>
      </c>
      <c r="C31" s="173" t="s">
        <v>1593</v>
      </c>
    </row>
    <row r="32" spans="1:3" customFormat="1" ht="373.5" customHeight="1" x14ac:dyDescent="0.25">
      <c r="A32" s="174" t="s">
        <v>1594</v>
      </c>
      <c r="B32" s="149" t="s">
        <v>1595</v>
      </c>
      <c r="C32" s="175" t="s">
        <v>1596</v>
      </c>
    </row>
    <row r="33" spans="1:3" customFormat="1" ht="282" customHeight="1" x14ac:dyDescent="0.25">
      <c r="A33" s="174" t="s">
        <v>1597</v>
      </c>
      <c r="B33" s="149" t="s">
        <v>1598</v>
      </c>
      <c r="C33" s="175" t="s">
        <v>1599</v>
      </c>
    </row>
    <row r="34" spans="1:3" customFormat="1" ht="45" x14ac:dyDescent="0.25">
      <c r="A34" s="174" t="s">
        <v>1600</v>
      </c>
      <c r="B34" s="177" t="s">
        <v>1601</v>
      </c>
      <c r="C34" s="175" t="s">
        <v>1602</v>
      </c>
    </row>
    <row r="35" spans="1:3" customFormat="1" x14ac:dyDescent="0.25">
      <c r="A35" s="174" t="s">
        <v>1603</v>
      </c>
      <c r="B35" s="98"/>
      <c r="C35" s="2"/>
    </row>
    <row r="36" spans="1:3" customFormat="1" x14ac:dyDescent="0.25">
      <c r="A36" s="174" t="s">
        <v>1604</v>
      </c>
      <c r="B36" s="98"/>
      <c r="C36" s="2"/>
    </row>
    <row r="37" spans="1:3" customFormat="1" x14ac:dyDescent="0.25">
      <c r="A37" s="174" t="s">
        <v>1605</v>
      </c>
      <c r="B37" s="98"/>
      <c r="C37" s="2"/>
    </row>
    <row r="38" spans="1:3" customFormat="1" x14ac:dyDescent="0.25">
      <c r="B38" s="98"/>
      <c r="C38" s="2"/>
    </row>
    <row r="39" spans="1:3" customFormat="1" x14ac:dyDescent="0.25">
      <c r="B39" s="98"/>
      <c r="C39" s="2"/>
    </row>
    <row r="40" spans="1:3" customFormat="1" x14ac:dyDescent="0.25">
      <c r="B40" s="98"/>
      <c r="C40" s="2"/>
    </row>
    <row r="41" spans="1:3" customFormat="1" x14ac:dyDescent="0.25">
      <c r="B41" s="98"/>
      <c r="C41" s="2"/>
    </row>
    <row r="42" spans="1:3" customFormat="1" x14ac:dyDescent="0.25">
      <c r="B42" s="98"/>
      <c r="C42" s="2"/>
    </row>
    <row r="43" spans="1:3" customFormat="1" x14ac:dyDescent="0.25">
      <c r="B43" s="98"/>
      <c r="C43" s="2"/>
    </row>
    <row r="44" spans="1:3" customFormat="1" x14ac:dyDescent="0.25">
      <c r="B44" s="98"/>
      <c r="C44" s="2"/>
    </row>
    <row r="45" spans="1:3" customFormat="1" x14ac:dyDescent="0.25">
      <c r="B45" s="98"/>
      <c r="C45" s="2"/>
    </row>
    <row r="46" spans="1:3" customFormat="1" x14ac:dyDescent="0.25">
      <c r="B46" s="98"/>
      <c r="C46" s="2"/>
    </row>
    <row r="47" spans="1:3" customFormat="1" x14ac:dyDescent="0.25">
      <c r="B47" s="98"/>
      <c r="C47" s="2"/>
    </row>
    <row r="48" spans="1:3" customFormat="1" x14ac:dyDescent="0.25">
      <c r="B48" s="98"/>
      <c r="C48" s="2"/>
    </row>
    <row r="49" spans="2:2" customFormat="1" x14ac:dyDescent="0.25">
      <c r="B49" s="98"/>
    </row>
    <row r="50" spans="2:2" customFormat="1" x14ac:dyDescent="0.25">
      <c r="B50" s="98"/>
    </row>
    <row r="51" spans="2:2" customFormat="1" x14ac:dyDescent="0.25">
      <c r="B51" s="98"/>
    </row>
    <row r="52" spans="2:2" customFormat="1" x14ac:dyDescent="0.25">
      <c r="B52" s="98"/>
    </row>
    <row r="53" spans="2:2" customFormat="1" x14ac:dyDescent="0.25">
      <c r="B53" s="98"/>
    </row>
    <row r="54" spans="2:2" customFormat="1" x14ac:dyDescent="0.25">
      <c r="B54" s="98"/>
    </row>
    <row r="55" spans="2:2" customFormat="1" x14ac:dyDescent="0.25">
      <c r="B55" s="98"/>
    </row>
    <row r="56" spans="2:2" customFormat="1" x14ac:dyDescent="0.25">
      <c r="B56" s="98"/>
    </row>
    <row r="57" spans="2:2" customFormat="1" x14ac:dyDescent="0.25">
      <c r="B57" s="98"/>
    </row>
    <row r="58" spans="2:2" customFormat="1" x14ac:dyDescent="0.25">
      <c r="B58" s="98"/>
    </row>
    <row r="59" spans="2:2" customFormat="1" x14ac:dyDescent="0.25">
      <c r="B59" s="98"/>
    </row>
    <row r="60" spans="2:2" customFormat="1" x14ac:dyDescent="0.25">
      <c r="B60" s="98"/>
    </row>
    <row r="61" spans="2:2" customFormat="1" x14ac:dyDescent="0.25">
      <c r="B61" s="98"/>
    </row>
    <row r="62" spans="2:2" customFormat="1" x14ac:dyDescent="0.25">
      <c r="B62" s="98"/>
    </row>
    <row r="63" spans="2:2" customFormat="1" x14ac:dyDescent="0.25">
      <c r="B63" s="98"/>
    </row>
    <row r="64" spans="2:2" customFormat="1" x14ac:dyDescent="0.25">
      <c r="B64" s="98"/>
    </row>
    <row r="65" spans="2:2" customFormat="1" x14ac:dyDescent="0.25">
      <c r="B65" s="98"/>
    </row>
    <row r="66" spans="2:2" customFormat="1" x14ac:dyDescent="0.25">
      <c r="B66" s="98"/>
    </row>
    <row r="67" spans="2:2" customFormat="1" x14ac:dyDescent="0.25">
      <c r="B67" s="98"/>
    </row>
    <row r="68" spans="2:2" customFormat="1" x14ac:dyDescent="0.25">
      <c r="B68" s="98"/>
    </row>
    <row r="69" spans="2:2" customFormat="1" x14ac:dyDescent="0.25">
      <c r="B69" s="98"/>
    </row>
    <row r="70" spans="2:2" customFormat="1" x14ac:dyDescent="0.25">
      <c r="B70" s="98"/>
    </row>
    <row r="71" spans="2:2" customFormat="1" x14ac:dyDescent="0.25">
      <c r="B71" s="98"/>
    </row>
    <row r="72" spans="2:2" customFormat="1" x14ac:dyDescent="0.25">
      <c r="B72" s="98"/>
    </row>
    <row r="73" spans="2:2" customFormat="1" x14ac:dyDescent="0.25">
      <c r="B73" s="98"/>
    </row>
    <row r="74" spans="2:2" customFormat="1" x14ac:dyDescent="0.25">
      <c r="B74" s="98"/>
    </row>
    <row r="75" spans="2:2" customFormat="1" x14ac:dyDescent="0.25">
      <c r="B75" s="98"/>
    </row>
    <row r="76" spans="2:2" customFormat="1" x14ac:dyDescent="0.25">
      <c r="B76" s="98"/>
    </row>
    <row r="77" spans="2:2" customFormat="1" x14ac:dyDescent="0.25">
      <c r="B77" s="98"/>
    </row>
    <row r="78" spans="2:2" customFormat="1" x14ac:dyDescent="0.25">
      <c r="B78" s="98"/>
    </row>
    <row r="79" spans="2:2" customFormat="1" x14ac:dyDescent="0.25">
      <c r="B79" s="98"/>
    </row>
    <row r="80" spans="2:2" customFormat="1" x14ac:dyDescent="0.25">
      <c r="B80" s="98"/>
    </row>
    <row r="81" spans="2:2" customFormat="1" x14ac:dyDescent="0.25">
      <c r="B81" s="98"/>
    </row>
    <row r="82" spans="2:2" customFormat="1" x14ac:dyDescent="0.25">
      <c r="B82" s="98"/>
    </row>
    <row r="83" spans="2:2" customFormat="1" x14ac:dyDescent="0.25">
      <c r="B83" s="113"/>
    </row>
    <row r="84" spans="2:2" customFormat="1" x14ac:dyDescent="0.25">
      <c r="B84" s="113"/>
    </row>
    <row r="85" spans="2:2" customFormat="1" x14ac:dyDescent="0.25">
      <c r="B85" s="113"/>
    </row>
    <row r="86" spans="2:2" customFormat="1" x14ac:dyDescent="0.25">
      <c r="B86" s="113"/>
    </row>
    <row r="87" spans="2:2" customFormat="1" x14ac:dyDescent="0.25">
      <c r="B87" s="113"/>
    </row>
    <row r="88" spans="2:2" customFormat="1" x14ac:dyDescent="0.25">
      <c r="B88" s="113"/>
    </row>
    <row r="89" spans="2:2" customFormat="1" x14ac:dyDescent="0.25">
      <c r="B89" s="113"/>
    </row>
    <row r="90" spans="2:2" customFormat="1" x14ac:dyDescent="0.25">
      <c r="B90" s="113"/>
    </row>
    <row r="91" spans="2:2" customFormat="1" x14ac:dyDescent="0.25">
      <c r="B91" s="113"/>
    </row>
    <row r="92" spans="2:2" customFormat="1" x14ac:dyDescent="0.25">
      <c r="B92" s="113"/>
    </row>
    <row r="93" spans="2:2" customFormat="1" x14ac:dyDescent="0.25">
      <c r="B93" s="98"/>
    </row>
    <row r="94" spans="2:2" customFormat="1" x14ac:dyDescent="0.25">
      <c r="B94" s="98"/>
    </row>
    <row r="95" spans="2:2" customFormat="1" x14ac:dyDescent="0.25">
      <c r="B95" s="98"/>
    </row>
    <row r="96" spans="2:2" customFormat="1" x14ac:dyDescent="0.25">
      <c r="B96" s="98"/>
    </row>
    <row r="97" spans="2:2" customFormat="1" x14ac:dyDescent="0.25">
      <c r="B97" s="98"/>
    </row>
    <row r="98" spans="2:2" customFormat="1" x14ac:dyDescent="0.25">
      <c r="B98" s="98"/>
    </row>
    <row r="99" spans="2:2" customFormat="1" x14ac:dyDescent="0.25">
      <c r="B99" s="98"/>
    </row>
    <row r="100" spans="2:2" customFormat="1" x14ac:dyDescent="0.25">
      <c r="B100" s="98"/>
    </row>
    <row r="101" spans="2:2" customFormat="1" x14ac:dyDescent="0.25">
      <c r="B101" s="145"/>
    </row>
    <row r="102" spans="2:2" customFormat="1" x14ac:dyDescent="0.25">
      <c r="B102" s="98"/>
    </row>
    <row r="103" spans="2:2" customFormat="1" x14ac:dyDescent="0.25">
      <c r="B103" s="98"/>
    </row>
    <row r="104" spans="2:2" customFormat="1" x14ac:dyDescent="0.25">
      <c r="B104" s="98"/>
    </row>
    <row r="105" spans="2:2" customFormat="1" x14ac:dyDescent="0.25">
      <c r="B105" s="98"/>
    </row>
    <row r="106" spans="2:2" customFormat="1" x14ac:dyDescent="0.25">
      <c r="B106" s="98"/>
    </row>
    <row r="107" spans="2:2" customFormat="1" x14ac:dyDescent="0.25">
      <c r="B107" s="98"/>
    </row>
    <row r="108" spans="2:2" customFormat="1" x14ac:dyDescent="0.25">
      <c r="B108" s="98"/>
    </row>
    <row r="109" spans="2:2" customFormat="1" x14ac:dyDescent="0.25">
      <c r="B109" s="98"/>
    </row>
    <row r="110" spans="2:2" customFormat="1" x14ac:dyDescent="0.25">
      <c r="B110" s="98"/>
    </row>
    <row r="111" spans="2:2" customFormat="1" x14ac:dyDescent="0.25">
      <c r="B111" s="98"/>
    </row>
    <row r="112" spans="2:2" customFormat="1" x14ac:dyDescent="0.25">
      <c r="B112" s="98"/>
    </row>
    <row r="113" spans="2:2" customFormat="1" x14ac:dyDescent="0.25">
      <c r="B113" s="98"/>
    </row>
    <row r="114" spans="2:2" customFormat="1" x14ac:dyDescent="0.25">
      <c r="B114" s="98"/>
    </row>
    <row r="115" spans="2:2" customFormat="1" x14ac:dyDescent="0.25">
      <c r="B115" s="98"/>
    </row>
    <row r="116" spans="2:2" customFormat="1" x14ac:dyDescent="0.25">
      <c r="B116" s="98"/>
    </row>
    <row r="117" spans="2:2" customFormat="1" x14ac:dyDescent="0.25">
      <c r="B117" s="98"/>
    </row>
    <row r="118" spans="2:2" customFormat="1" x14ac:dyDescent="0.25">
      <c r="B118" s="98"/>
    </row>
    <row r="120" spans="2:2" customFormat="1" x14ac:dyDescent="0.25">
      <c r="B120" s="98"/>
    </row>
    <row r="121" spans="2:2" customFormat="1" x14ac:dyDescent="0.25">
      <c r="B121" s="98"/>
    </row>
    <row r="122" spans="2:2" customFormat="1" x14ac:dyDescent="0.25">
      <c r="B122" s="98"/>
    </row>
    <row r="127" spans="2:2" customFormat="1" x14ac:dyDescent="0.25">
      <c r="B127" s="122"/>
    </row>
    <row r="128" spans="2:2" customFormat="1" x14ac:dyDescent="0.25">
      <c r="B128" s="179"/>
    </row>
    <row r="134" spans="2:2" customFormat="1" x14ac:dyDescent="0.25">
      <c r="B134" s="177"/>
    </row>
    <row r="135" spans="2:2" customFormat="1" x14ac:dyDescent="0.25">
      <c r="B135" s="98"/>
    </row>
    <row r="137" spans="2:2" customFormat="1" x14ac:dyDescent="0.25">
      <c r="B137" s="98"/>
    </row>
    <row r="138" spans="2:2" customFormat="1" x14ac:dyDescent="0.25">
      <c r="B138" s="98"/>
    </row>
    <row r="139" spans="2:2" customFormat="1" x14ac:dyDescent="0.25">
      <c r="B139" s="98"/>
    </row>
    <row r="140" spans="2:2" customFormat="1" x14ac:dyDescent="0.25">
      <c r="B140" s="98"/>
    </row>
    <row r="141" spans="2:2" customFormat="1" x14ac:dyDescent="0.25">
      <c r="B141" s="98"/>
    </row>
    <row r="142" spans="2:2" customFormat="1" x14ac:dyDescent="0.25">
      <c r="B142" s="98"/>
    </row>
    <row r="143" spans="2:2" customFormat="1" x14ac:dyDescent="0.25">
      <c r="B143" s="98"/>
    </row>
    <row r="144" spans="2:2" customFormat="1" x14ac:dyDescent="0.25">
      <c r="B144" s="98"/>
    </row>
    <row r="145" spans="2:2" customFormat="1" x14ac:dyDescent="0.25">
      <c r="B145" s="98"/>
    </row>
    <row r="146" spans="2:2" customFormat="1" x14ac:dyDescent="0.25">
      <c r="B146" s="98"/>
    </row>
    <row r="147" spans="2:2" customFormat="1" x14ac:dyDescent="0.25">
      <c r="B147" s="98"/>
    </row>
    <row r="148" spans="2:2" customFormat="1" x14ac:dyDescent="0.25">
      <c r="B148" s="98"/>
    </row>
    <row r="245" spans="2:2" customFormat="1" x14ac:dyDescent="0.25">
      <c r="B245" s="149"/>
    </row>
    <row r="246" spans="2:2" customFormat="1" x14ac:dyDescent="0.25">
      <c r="B246" s="98"/>
    </row>
    <row r="247" spans="2:2" customFormat="1" x14ac:dyDescent="0.25">
      <c r="B247" s="98"/>
    </row>
    <row r="250" spans="2:2" customFormat="1" x14ac:dyDescent="0.25">
      <c r="B250" s="98"/>
    </row>
    <row r="266" spans="2:2" customFormat="1" x14ac:dyDescent="0.25">
      <c r="B266" s="149"/>
    </row>
    <row r="296" spans="2:2" customFormat="1" x14ac:dyDescent="0.25">
      <c r="B296" s="122"/>
    </row>
    <row r="297" spans="2:2" customFormat="1" x14ac:dyDescent="0.25">
      <c r="B297" s="98"/>
    </row>
    <row r="299" spans="2:2" customFormat="1" x14ac:dyDescent="0.25">
      <c r="B299" s="98"/>
    </row>
    <row r="300" spans="2:2" customFormat="1" x14ac:dyDescent="0.25">
      <c r="B300" s="98"/>
    </row>
    <row r="301" spans="2:2" customFormat="1" x14ac:dyDescent="0.25">
      <c r="B301" s="98"/>
    </row>
    <row r="302" spans="2:2" customFormat="1" x14ac:dyDescent="0.25">
      <c r="B302" s="98"/>
    </row>
    <row r="303" spans="2:2" customFormat="1" x14ac:dyDescent="0.25">
      <c r="B303" s="98"/>
    </row>
    <row r="304" spans="2:2" customFormat="1" x14ac:dyDescent="0.25">
      <c r="B304" s="98"/>
    </row>
    <row r="305" spans="2:2" customFormat="1" x14ac:dyDescent="0.25">
      <c r="B305" s="98"/>
    </row>
    <row r="306" spans="2:2" customFormat="1" x14ac:dyDescent="0.25">
      <c r="B306" s="98"/>
    </row>
    <row r="307" spans="2:2" customFormat="1" x14ac:dyDescent="0.25">
      <c r="B307" s="98"/>
    </row>
    <row r="308" spans="2:2" customFormat="1" x14ac:dyDescent="0.25">
      <c r="B308" s="98"/>
    </row>
    <row r="309" spans="2:2" customFormat="1" x14ac:dyDescent="0.25">
      <c r="B309" s="98"/>
    </row>
    <row r="310" spans="2:2" customFormat="1" x14ac:dyDescent="0.25">
      <c r="B310" s="98"/>
    </row>
    <row r="322" spans="2:2" customFormat="1" x14ac:dyDescent="0.25">
      <c r="B322" s="98"/>
    </row>
    <row r="323" spans="2:2" customFormat="1" x14ac:dyDescent="0.25">
      <c r="B323" s="98"/>
    </row>
    <row r="324" spans="2:2" customFormat="1" x14ac:dyDescent="0.25">
      <c r="B324" s="98"/>
    </row>
    <row r="325" spans="2:2" customFormat="1" x14ac:dyDescent="0.25">
      <c r="B325" s="98"/>
    </row>
    <row r="326" spans="2:2" customFormat="1" x14ac:dyDescent="0.25">
      <c r="B326" s="98"/>
    </row>
    <row r="327" spans="2:2" customFormat="1" x14ac:dyDescent="0.25">
      <c r="B327" s="98"/>
    </row>
    <row r="328" spans="2:2" customFormat="1" x14ac:dyDescent="0.25">
      <c r="B328" s="98"/>
    </row>
    <row r="329" spans="2:2" customFormat="1" x14ac:dyDescent="0.25">
      <c r="B329" s="98"/>
    </row>
    <row r="330" spans="2:2" customFormat="1" x14ac:dyDescent="0.25">
      <c r="B330" s="98"/>
    </row>
    <row r="332" spans="2:2" customFormat="1" x14ac:dyDescent="0.25">
      <c r="B332" s="98"/>
    </row>
    <row r="333" spans="2:2" customFormat="1" x14ac:dyDescent="0.25">
      <c r="B333" s="98"/>
    </row>
    <row r="334" spans="2:2" customFormat="1" x14ac:dyDescent="0.25">
      <c r="B334" s="98"/>
    </row>
    <row r="335" spans="2:2" customFormat="1" x14ac:dyDescent="0.25">
      <c r="B335" s="98"/>
    </row>
    <row r="336" spans="2:2" customFormat="1" x14ac:dyDescent="0.25">
      <c r="B336" s="98"/>
    </row>
    <row r="338" spans="2:2" customFormat="1" x14ac:dyDescent="0.25">
      <c r="B338" s="98"/>
    </row>
    <row r="341" spans="2:2" customFormat="1" x14ac:dyDescent="0.25">
      <c r="B341" s="98"/>
    </row>
    <row r="344" spans="2:2" customFormat="1" x14ac:dyDescent="0.25">
      <c r="B344" s="98"/>
    </row>
    <row r="345" spans="2:2" customFormat="1" x14ac:dyDescent="0.25">
      <c r="B345" s="98"/>
    </row>
    <row r="346" spans="2:2" customFormat="1" x14ac:dyDescent="0.25">
      <c r="B346" s="98"/>
    </row>
    <row r="347" spans="2:2" customFormat="1" x14ac:dyDescent="0.25">
      <c r="B347" s="98"/>
    </row>
    <row r="348" spans="2:2" customFormat="1" x14ac:dyDescent="0.25">
      <c r="B348" s="98"/>
    </row>
    <row r="349" spans="2:2" customFormat="1" x14ac:dyDescent="0.25">
      <c r="B349" s="98"/>
    </row>
    <row r="350" spans="2:2" customFormat="1" x14ac:dyDescent="0.25">
      <c r="B350" s="98"/>
    </row>
    <row r="351" spans="2:2" customFormat="1" x14ac:dyDescent="0.25">
      <c r="B351" s="98"/>
    </row>
    <row r="352" spans="2:2" customFormat="1" x14ac:dyDescent="0.25">
      <c r="B352" s="98"/>
    </row>
    <row r="353" spans="2:2" customFormat="1" x14ac:dyDescent="0.25">
      <c r="B353" s="98"/>
    </row>
    <row r="354" spans="2:2" customFormat="1" x14ac:dyDescent="0.25">
      <c r="B354" s="98"/>
    </row>
    <row r="355" spans="2:2" customFormat="1" x14ac:dyDescent="0.25">
      <c r="B355" s="98"/>
    </row>
    <row r="356" spans="2:2" customFormat="1" x14ac:dyDescent="0.25">
      <c r="B356" s="98"/>
    </row>
    <row r="357" spans="2:2" customFormat="1" x14ac:dyDescent="0.25">
      <c r="B357" s="98"/>
    </row>
    <row r="358" spans="2:2" customFormat="1" x14ac:dyDescent="0.25">
      <c r="B358" s="98"/>
    </row>
    <row r="359" spans="2:2" customFormat="1" x14ac:dyDescent="0.25">
      <c r="B359" s="98"/>
    </row>
    <row r="360" spans="2:2" customFormat="1" x14ac:dyDescent="0.25">
      <c r="B360" s="98"/>
    </row>
    <row r="361" spans="2:2" customFormat="1" x14ac:dyDescent="0.25">
      <c r="B361" s="98"/>
    </row>
    <row r="362" spans="2:2" customFormat="1" x14ac:dyDescent="0.25">
      <c r="B362" s="98"/>
    </row>
    <row r="366" spans="2:2" customFormat="1" x14ac:dyDescent="0.25">
      <c r="B366" s="122"/>
    </row>
    <row r="383" spans="2:2" customFormat="1" x14ac:dyDescent="0.25">
      <c r="B383" s="180"/>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31" max="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34.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0"/>
  <sheetViews>
    <sheetView showGridLines="0" zoomScale="130" zoomScaleNormal="130" zoomScaleSheetLayoutView="100" zoomScalePageLayoutView="85" workbookViewId="0"/>
  </sheetViews>
  <sheetFormatPr defaultColWidth="9.140625" defaultRowHeight="12.75" x14ac:dyDescent="0.2"/>
  <cols>
    <col min="1" max="1" width="12.7109375" style="184" customWidth="1"/>
    <col min="2" max="2" width="25.140625" style="184" customWidth="1"/>
    <col min="3" max="3" width="21" style="184" customWidth="1"/>
    <col min="4" max="4" width="1.7109375" style="184" customWidth="1"/>
    <col min="5" max="5" width="21.85546875" style="184" customWidth="1"/>
    <col min="6" max="6" width="17.7109375" style="184" customWidth="1"/>
    <col min="7" max="7" width="25.7109375" style="184" bestFit="1" customWidth="1"/>
    <col min="8" max="8" width="15.28515625" style="184" customWidth="1"/>
    <col min="9" max="9" width="18.140625" style="184" bestFit="1" customWidth="1"/>
    <col min="10" max="10" width="14.42578125" style="184" bestFit="1" customWidth="1"/>
    <col min="11" max="16384" width="9.140625" style="184"/>
  </cols>
  <sheetData>
    <row r="1" spans="1:13" s="185" customFormat="1" ht="23.25" customHeight="1" x14ac:dyDescent="0.35">
      <c r="A1" s="181" t="s">
        <v>1606</v>
      </c>
      <c r="B1" s="181"/>
      <c r="C1" s="182"/>
      <c r="D1" s="182"/>
      <c r="E1" s="182"/>
      <c r="F1" s="182"/>
      <c r="G1" s="183"/>
      <c r="H1" s="182"/>
      <c r="I1" s="184"/>
      <c r="J1" s="184"/>
      <c r="K1" s="184"/>
      <c r="L1" s="184"/>
      <c r="M1" s="184"/>
    </row>
    <row r="2" spans="1:13" s="185" customFormat="1" ht="15.75" customHeight="1" x14ac:dyDescent="0.25">
      <c r="A2" s="186"/>
      <c r="B2" s="187" t="s">
        <v>1607</v>
      </c>
      <c r="C2" s="186"/>
      <c r="D2" s="643"/>
      <c r="E2" s="188">
        <v>43707</v>
      </c>
      <c r="F2" s="183"/>
      <c r="G2" s="183"/>
      <c r="H2" s="183"/>
      <c r="I2" s="184"/>
      <c r="J2" s="184"/>
      <c r="K2" s="184"/>
      <c r="L2" s="184"/>
    </row>
    <row r="3" spans="1:13" s="185" customFormat="1" ht="15.75" x14ac:dyDescent="0.25">
      <c r="A3" s="688"/>
      <c r="B3" s="688"/>
      <c r="C3" s="688"/>
      <c r="D3" s="643"/>
      <c r="E3" s="183"/>
      <c r="F3" s="189"/>
      <c r="G3" s="183"/>
      <c r="H3" s="183"/>
      <c r="I3" s="184"/>
      <c r="J3" s="184"/>
      <c r="K3" s="184"/>
      <c r="L3" s="184"/>
    </row>
    <row r="4" spans="1:13" s="185" customFormat="1" ht="12.75" customHeight="1" x14ac:dyDescent="0.2">
      <c r="A4" s="183"/>
      <c r="B4" s="183"/>
      <c r="C4" s="183"/>
      <c r="D4" s="183"/>
      <c r="E4" s="183"/>
      <c r="F4" s="183"/>
      <c r="G4" s="183"/>
      <c r="H4" s="183"/>
      <c r="I4" s="184"/>
      <c r="J4" s="184"/>
      <c r="K4" s="184"/>
      <c r="L4" s="184"/>
    </row>
    <row r="5" spans="1:13" s="185" customFormat="1" ht="12.75" customHeight="1" x14ac:dyDescent="0.2">
      <c r="A5" s="183"/>
      <c r="B5" s="183"/>
      <c r="C5" s="183"/>
      <c r="D5" s="183"/>
      <c r="E5" s="183"/>
      <c r="F5" s="183"/>
      <c r="G5" s="183"/>
      <c r="H5" s="183"/>
      <c r="I5" s="190"/>
      <c r="J5" s="190"/>
      <c r="K5" s="190"/>
      <c r="L5" s="190"/>
    </row>
    <row r="6" spans="1:13" s="191" customFormat="1" ht="99.75" customHeight="1" x14ac:dyDescent="0.2">
      <c r="A6" s="689" t="s">
        <v>1608</v>
      </c>
      <c r="B6" s="689"/>
      <c r="C6" s="689"/>
      <c r="D6" s="689"/>
      <c r="E6" s="689"/>
      <c r="F6" s="689"/>
      <c r="G6" s="689"/>
      <c r="H6" s="689"/>
    </row>
    <row r="7" spans="1:13" s="191" customFormat="1" ht="21" customHeight="1" x14ac:dyDescent="0.2">
      <c r="A7" s="690" t="s">
        <v>1609</v>
      </c>
      <c r="B7" s="690"/>
      <c r="C7" s="690"/>
      <c r="D7" s="690"/>
      <c r="E7" s="690"/>
      <c r="F7" s="690"/>
      <c r="G7" s="690"/>
      <c r="H7" s="690"/>
    </row>
    <row r="8" spans="1:13" s="191" customFormat="1" ht="0.75" hidden="1" customHeight="1" x14ac:dyDescent="0.2">
      <c r="A8" s="647"/>
      <c r="B8" s="647"/>
      <c r="C8" s="647"/>
      <c r="D8" s="647"/>
      <c r="E8" s="647"/>
      <c r="F8" s="647"/>
      <c r="G8" s="647"/>
      <c r="H8" s="647"/>
    </row>
    <row r="9" spans="1:13" s="192" customFormat="1" ht="33.75" customHeight="1" x14ac:dyDescent="0.2">
      <c r="A9" s="691" t="s">
        <v>1610</v>
      </c>
      <c r="B9" s="691"/>
      <c r="C9" s="691"/>
      <c r="D9" s="691"/>
      <c r="E9" s="691"/>
      <c r="F9" s="691"/>
      <c r="G9" s="691"/>
      <c r="H9" s="691"/>
    </row>
    <row r="10" spans="1:13" s="192" customFormat="1" ht="12" x14ac:dyDescent="0.2">
      <c r="A10" s="193" t="s">
        <v>1611</v>
      </c>
      <c r="B10" s="194"/>
      <c r="C10" s="194"/>
      <c r="D10" s="646"/>
      <c r="E10" s="195" t="s">
        <v>1612</v>
      </c>
      <c r="F10" s="194"/>
      <c r="G10" s="194"/>
      <c r="H10" s="194"/>
      <c r="I10" s="196"/>
      <c r="J10" s="196"/>
      <c r="K10" s="196"/>
      <c r="L10" s="196"/>
    </row>
    <row r="11" spans="1:13" ht="0.75" customHeight="1" x14ac:dyDescent="0.2">
      <c r="A11" s="197"/>
      <c r="B11" s="197"/>
      <c r="C11" s="197"/>
      <c r="D11" s="197"/>
      <c r="E11" s="197"/>
      <c r="F11" s="197"/>
      <c r="G11" s="197"/>
      <c r="H11" s="197"/>
    </row>
    <row r="12" spans="1:13" ht="15" customHeight="1" x14ac:dyDescent="0.2">
      <c r="A12" s="198" t="s">
        <v>1613</v>
      </c>
      <c r="B12" s="198"/>
      <c r="C12" s="199"/>
      <c r="D12" s="199"/>
      <c r="E12" s="199"/>
      <c r="F12" s="197"/>
      <c r="G12" s="197"/>
      <c r="H12" s="197"/>
    </row>
    <row r="13" spans="1:13" ht="1.5" hidden="1" customHeight="1" x14ac:dyDescent="0.2">
      <c r="A13" s="200"/>
      <c r="B13" s="200"/>
      <c r="C13" s="200"/>
      <c r="D13" s="200"/>
      <c r="E13" s="200"/>
      <c r="F13" s="200"/>
      <c r="G13" s="200"/>
      <c r="H13" s="201"/>
    </row>
    <row r="14" spans="1:13" x14ac:dyDescent="0.2">
      <c r="A14" s="202" t="s">
        <v>1614</v>
      </c>
      <c r="B14" s="202"/>
      <c r="C14" s="203"/>
      <c r="D14" s="203"/>
      <c r="E14" s="203"/>
      <c r="F14" s="203"/>
      <c r="G14" s="203"/>
      <c r="H14" s="203"/>
    </row>
    <row r="15" spans="1:13" ht="0.75" customHeight="1" x14ac:dyDescent="0.2">
      <c r="A15" s="200"/>
      <c r="B15" s="200"/>
      <c r="C15" s="200"/>
      <c r="D15" s="200"/>
      <c r="E15" s="200"/>
      <c r="F15" s="200"/>
      <c r="G15" s="200"/>
      <c r="H15" s="200"/>
    </row>
    <row r="16" spans="1:13" ht="11.25" customHeight="1" x14ac:dyDescent="0.2">
      <c r="A16" s="204" t="s">
        <v>228</v>
      </c>
      <c r="B16" s="200"/>
      <c r="C16" s="200"/>
      <c r="D16" s="200"/>
      <c r="E16" s="200"/>
      <c r="F16" s="200"/>
      <c r="G16" s="200"/>
      <c r="H16" s="200"/>
    </row>
    <row r="17" spans="1:9" s="190" customFormat="1" ht="12" customHeight="1" x14ac:dyDescent="0.2">
      <c r="A17" s="205"/>
      <c r="B17" s="205" t="s">
        <v>1615</v>
      </c>
      <c r="C17" s="205"/>
      <c r="D17" s="206"/>
      <c r="E17" s="205" t="s">
        <v>1616</v>
      </c>
      <c r="F17" s="205" t="s">
        <v>1617</v>
      </c>
      <c r="G17" s="205"/>
      <c r="H17" s="205"/>
    </row>
    <row r="18" spans="1:9" s="209" customFormat="1" x14ac:dyDescent="0.2">
      <c r="A18" s="204" t="s">
        <v>1618</v>
      </c>
      <c r="B18" s="207" t="s">
        <v>1619</v>
      </c>
      <c r="C18" s="208" t="s">
        <v>1620</v>
      </c>
      <c r="D18" s="208"/>
      <c r="E18" s="208" t="s">
        <v>1621</v>
      </c>
      <c r="F18" s="208" t="s">
        <v>1622</v>
      </c>
      <c r="G18" s="208" t="s">
        <v>1623</v>
      </c>
      <c r="H18" s="208" t="s">
        <v>1624</v>
      </c>
    </row>
    <row r="19" spans="1:9" x14ac:dyDescent="0.2">
      <c r="A19" s="210" t="s">
        <v>1625</v>
      </c>
      <c r="B19" s="211">
        <v>500000000</v>
      </c>
      <c r="C19" s="212" t="s">
        <v>1626</v>
      </c>
      <c r="D19" s="212"/>
      <c r="E19" s="213">
        <v>557485000</v>
      </c>
      <c r="F19" s="214">
        <v>44307</v>
      </c>
      <c r="G19" s="215">
        <v>2.2499999999999999E-2</v>
      </c>
      <c r="H19" s="642" t="s">
        <v>1627</v>
      </c>
      <c r="I19" s="216"/>
    </row>
    <row r="20" spans="1:9" x14ac:dyDescent="0.2">
      <c r="A20" s="217" t="s">
        <v>1628</v>
      </c>
      <c r="B20" s="218">
        <v>2000000000</v>
      </c>
      <c r="C20" s="212" t="s">
        <v>1629</v>
      </c>
      <c r="D20" s="212"/>
      <c r="E20" s="219">
        <v>2730000000</v>
      </c>
      <c r="F20" s="214">
        <v>44047</v>
      </c>
      <c r="G20" s="215">
        <v>1.6250000000000001E-2</v>
      </c>
      <c r="H20" s="642" t="s">
        <v>1627</v>
      </c>
      <c r="I20" s="216"/>
    </row>
    <row r="21" spans="1:9" x14ac:dyDescent="0.2">
      <c r="A21" s="220" t="s">
        <v>1630</v>
      </c>
      <c r="B21" s="221" t="s">
        <v>1631</v>
      </c>
      <c r="C21" s="212" t="s">
        <v>1632</v>
      </c>
      <c r="D21" s="212"/>
      <c r="E21" s="222">
        <v>751800000</v>
      </c>
      <c r="F21" s="223">
        <v>43731</v>
      </c>
      <c r="G21" s="215" t="s">
        <v>1633</v>
      </c>
      <c r="H21" s="642" t="s">
        <v>1634</v>
      </c>
      <c r="I21" s="224"/>
    </row>
    <row r="22" spans="1:9" x14ac:dyDescent="0.2">
      <c r="A22" s="220" t="s">
        <v>1635</v>
      </c>
      <c r="B22" s="225" t="s">
        <v>1636</v>
      </c>
      <c r="C22" s="212" t="s">
        <v>1637</v>
      </c>
      <c r="D22" s="212"/>
      <c r="E22" s="222">
        <v>1920100000</v>
      </c>
      <c r="F22" s="223">
        <v>43731</v>
      </c>
      <c r="G22" s="226">
        <v>2.1999999999999999E-2</v>
      </c>
      <c r="H22" s="227" t="s">
        <v>1627</v>
      </c>
      <c r="I22" s="228"/>
    </row>
    <row r="23" spans="1:9" x14ac:dyDescent="0.2">
      <c r="A23" s="220" t="s">
        <v>1638</v>
      </c>
      <c r="B23" s="225" t="s">
        <v>1639</v>
      </c>
      <c r="C23" s="212" t="s">
        <v>1640</v>
      </c>
      <c r="D23" s="212"/>
      <c r="E23" s="222">
        <v>2504000000</v>
      </c>
      <c r="F23" s="223">
        <v>43866</v>
      </c>
      <c r="G23" s="226">
        <v>1.8749999999999999E-2</v>
      </c>
      <c r="H23" s="227" t="s">
        <v>1627</v>
      </c>
      <c r="I23" s="229"/>
    </row>
    <row r="24" spans="1:9" x14ac:dyDescent="0.2">
      <c r="A24" s="220" t="s">
        <v>1641</v>
      </c>
      <c r="B24" s="221">
        <v>1500000000</v>
      </c>
      <c r="C24" s="230" t="s">
        <v>568</v>
      </c>
      <c r="D24" s="212"/>
      <c r="E24" s="219">
        <v>1500000000</v>
      </c>
      <c r="F24" s="223">
        <v>43913</v>
      </c>
      <c r="G24" s="226" t="s">
        <v>1642</v>
      </c>
      <c r="H24" s="642" t="s">
        <v>1634</v>
      </c>
      <c r="I24" s="216"/>
    </row>
    <row r="25" spans="1:9" x14ac:dyDescent="0.2">
      <c r="A25" s="220" t="s">
        <v>1643</v>
      </c>
      <c r="B25" s="221">
        <v>700000000</v>
      </c>
      <c r="C25" s="230" t="s">
        <v>568</v>
      </c>
      <c r="D25" s="212"/>
      <c r="E25" s="219">
        <v>700000000</v>
      </c>
      <c r="F25" s="223">
        <v>43913</v>
      </c>
      <c r="G25" s="226">
        <v>1.5900000000000001E-2</v>
      </c>
      <c r="H25" s="227" t="s">
        <v>1627</v>
      </c>
      <c r="I25" s="216"/>
    </row>
    <row r="26" spans="1:9" x14ac:dyDescent="0.2">
      <c r="A26" s="220" t="s">
        <v>1644</v>
      </c>
      <c r="B26" s="231">
        <v>1000000000</v>
      </c>
      <c r="C26" s="212" t="s">
        <v>1645</v>
      </c>
      <c r="D26" s="212"/>
      <c r="E26" s="219">
        <v>1387000000</v>
      </c>
      <c r="F26" s="223">
        <v>44729</v>
      </c>
      <c r="G26" s="226">
        <v>8.7500000000000008E-3</v>
      </c>
      <c r="H26" s="227" t="s">
        <v>1627</v>
      </c>
      <c r="I26" s="216"/>
    </row>
    <row r="27" spans="1:9" x14ac:dyDescent="0.2">
      <c r="A27" s="220" t="s">
        <v>1646</v>
      </c>
      <c r="B27" s="231">
        <v>279500000</v>
      </c>
      <c r="C27" s="212" t="s">
        <v>1647</v>
      </c>
      <c r="D27" s="212"/>
      <c r="E27" s="219">
        <v>391775150</v>
      </c>
      <c r="F27" s="223">
        <v>48050</v>
      </c>
      <c r="G27" s="226">
        <v>1.652E-2</v>
      </c>
      <c r="H27" s="227" t="s">
        <v>1627</v>
      </c>
      <c r="I27" s="216"/>
    </row>
    <row r="28" spans="1:9" x14ac:dyDescent="0.2">
      <c r="A28" s="220" t="s">
        <v>1648</v>
      </c>
      <c r="B28" s="231">
        <v>1250000000</v>
      </c>
      <c r="C28" s="212" t="s">
        <v>1649</v>
      </c>
      <c r="D28" s="212"/>
      <c r="E28" s="219">
        <v>1862375000</v>
      </c>
      <c r="F28" s="223">
        <v>44181</v>
      </c>
      <c r="G28" s="226">
        <v>5.0000000000000001E-3</v>
      </c>
      <c r="H28" s="227" t="s">
        <v>1627</v>
      </c>
      <c r="I28" s="216"/>
    </row>
    <row r="29" spans="1:9" x14ac:dyDescent="0.2">
      <c r="A29" s="220" t="s">
        <v>1650</v>
      </c>
      <c r="B29" s="225" t="s">
        <v>1636</v>
      </c>
      <c r="C29" s="212" t="s">
        <v>1651</v>
      </c>
      <c r="D29" s="212"/>
      <c r="E29" s="219">
        <v>2279725000</v>
      </c>
      <c r="F29" s="223">
        <v>44118</v>
      </c>
      <c r="G29" s="226">
        <v>2.1000000000000001E-2</v>
      </c>
      <c r="H29" s="227" t="s">
        <v>1627</v>
      </c>
      <c r="I29" s="228"/>
    </row>
    <row r="30" spans="1:9" x14ac:dyDescent="0.2">
      <c r="A30" s="220" t="s">
        <v>1652</v>
      </c>
      <c r="B30" s="231">
        <v>410500000</v>
      </c>
      <c r="C30" s="212" t="s">
        <v>1653</v>
      </c>
      <c r="D30" s="212"/>
      <c r="E30" s="219">
        <v>596234800</v>
      </c>
      <c r="F30" s="223">
        <v>49293</v>
      </c>
      <c r="G30" s="226">
        <v>1.6160000000000001E-2</v>
      </c>
      <c r="H30" s="227" t="s">
        <v>1627</v>
      </c>
      <c r="I30" s="216"/>
    </row>
    <row r="31" spans="1:9" x14ac:dyDescent="0.2">
      <c r="A31" s="220" t="s">
        <v>1654</v>
      </c>
      <c r="B31" s="231">
        <v>100000000</v>
      </c>
      <c r="C31" s="212" t="s">
        <v>1655</v>
      </c>
      <c r="D31" s="212"/>
      <c r="E31" s="219">
        <v>153700000</v>
      </c>
      <c r="F31" s="223">
        <v>49688</v>
      </c>
      <c r="G31" s="226">
        <v>1.6250000000000001E-2</v>
      </c>
      <c r="H31" s="227" t="s">
        <v>1627</v>
      </c>
      <c r="I31" s="216"/>
    </row>
    <row r="32" spans="1:9" x14ac:dyDescent="0.2">
      <c r="A32" s="220" t="s">
        <v>1656</v>
      </c>
      <c r="B32" s="231">
        <v>1500000000</v>
      </c>
      <c r="C32" s="212" t="s">
        <v>1657</v>
      </c>
      <c r="D32" s="212"/>
      <c r="E32" s="219">
        <v>2221200000</v>
      </c>
      <c r="F32" s="223">
        <v>44266</v>
      </c>
      <c r="G32" s="226">
        <v>1.25E-3</v>
      </c>
      <c r="H32" s="227" t="s">
        <v>1627</v>
      </c>
      <c r="I32" s="216"/>
    </row>
    <row r="33" spans="1:9" x14ac:dyDescent="0.2">
      <c r="A33" s="220" t="s">
        <v>1658</v>
      </c>
      <c r="B33" s="225" t="s">
        <v>1636</v>
      </c>
      <c r="C33" s="212" t="s">
        <v>1659</v>
      </c>
      <c r="D33" s="212"/>
      <c r="E33" s="219">
        <v>2321550000</v>
      </c>
      <c r="F33" s="223">
        <v>44277</v>
      </c>
      <c r="G33" s="226">
        <v>2.3E-2</v>
      </c>
      <c r="H33" s="227" t="s">
        <v>1627</v>
      </c>
      <c r="I33" s="228"/>
    </row>
    <row r="34" spans="1:9" x14ac:dyDescent="0.2">
      <c r="A34" s="220" t="s">
        <v>1660</v>
      </c>
      <c r="B34" s="232">
        <v>100000000</v>
      </c>
      <c r="C34" s="212" t="s">
        <v>1661</v>
      </c>
      <c r="D34" s="212"/>
      <c r="E34" s="219">
        <v>171990000</v>
      </c>
      <c r="F34" s="223">
        <v>44453</v>
      </c>
      <c r="G34" s="226" t="s">
        <v>1662</v>
      </c>
      <c r="H34" s="642" t="s">
        <v>1634</v>
      </c>
      <c r="I34" s="216"/>
    </row>
    <row r="35" spans="1:9" x14ac:dyDescent="0.2">
      <c r="A35" s="220" t="s">
        <v>1663</v>
      </c>
      <c r="B35" s="232">
        <v>500000000</v>
      </c>
      <c r="C35" s="212" t="s">
        <v>1664</v>
      </c>
      <c r="D35" s="212"/>
      <c r="E35" s="219">
        <v>820050000</v>
      </c>
      <c r="F35" s="223">
        <v>44552</v>
      </c>
      <c r="G35" s="226">
        <v>1.125E-2</v>
      </c>
      <c r="H35" s="227" t="s">
        <v>1627</v>
      </c>
      <c r="I35" s="216"/>
    </row>
    <row r="36" spans="1:9" x14ac:dyDescent="0.2">
      <c r="A36" s="220" t="s">
        <v>1665</v>
      </c>
      <c r="B36" s="232">
        <v>650000000</v>
      </c>
      <c r="C36" s="212" t="s">
        <v>1666</v>
      </c>
      <c r="D36" s="212"/>
      <c r="E36" s="219">
        <v>1112410000</v>
      </c>
      <c r="F36" s="223">
        <v>44903</v>
      </c>
      <c r="G36" s="226" t="s">
        <v>1667</v>
      </c>
      <c r="H36" s="227" t="s">
        <v>1634</v>
      </c>
      <c r="I36" s="216"/>
    </row>
    <row r="37" spans="1:9" x14ac:dyDescent="0.2">
      <c r="A37" s="220" t="s">
        <v>1668</v>
      </c>
      <c r="B37" s="232">
        <v>750000000</v>
      </c>
      <c r="C37" s="212" t="s">
        <v>1669</v>
      </c>
      <c r="D37" s="212"/>
      <c r="E37" s="219">
        <v>1291500000</v>
      </c>
      <c r="F37" s="223">
        <v>44355</v>
      </c>
      <c r="G37" s="226" t="s">
        <v>1670</v>
      </c>
      <c r="H37" s="227" t="s">
        <v>1634</v>
      </c>
      <c r="I37" s="216"/>
    </row>
    <row r="38" spans="1:9" x14ac:dyDescent="0.2">
      <c r="A38" s="220" t="s">
        <v>1671</v>
      </c>
      <c r="B38" s="231">
        <v>1500000000</v>
      </c>
      <c r="C38" s="212" t="s">
        <v>1672</v>
      </c>
      <c r="D38" s="212"/>
      <c r="E38" s="219">
        <v>2312550000</v>
      </c>
      <c r="F38" s="223">
        <v>45105</v>
      </c>
      <c r="G38" s="226">
        <v>2.5000000000000001E-3</v>
      </c>
      <c r="H38" s="227" t="s">
        <v>1627</v>
      </c>
      <c r="I38" s="216"/>
    </row>
    <row r="39" spans="1:9" x14ac:dyDescent="0.2">
      <c r="A39" s="220" t="s">
        <v>1673</v>
      </c>
      <c r="B39" s="231">
        <v>1500000000</v>
      </c>
      <c r="C39" s="212" t="s">
        <v>1674</v>
      </c>
      <c r="D39" s="212"/>
      <c r="E39" s="219">
        <v>2272200000</v>
      </c>
      <c r="F39" s="223">
        <v>45910</v>
      </c>
      <c r="G39" s="226">
        <v>6.2500000000000003E-3</v>
      </c>
      <c r="H39" s="227" t="s">
        <v>1627</v>
      </c>
      <c r="I39" s="216"/>
    </row>
    <row r="40" spans="1:9" x14ac:dyDescent="0.2">
      <c r="A40" s="220" t="s">
        <v>1675</v>
      </c>
      <c r="B40" s="225" t="s">
        <v>1676</v>
      </c>
      <c r="C40" s="212" t="s">
        <v>1677</v>
      </c>
      <c r="D40" s="212"/>
      <c r="E40" s="219">
        <v>2208300000</v>
      </c>
      <c r="F40" s="223">
        <v>44491</v>
      </c>
      <c r="G40" s="226">
        <v>3.3500000000000002E-2</v>
      </c>
      <c r="H40" s="227" t="s">
        <v>1627</v>
      </c>
      <c r="I40" s="216"/>
    </row>
    <row r="41" spans="1:9" x14ac:dyDescent="0.2">
      <c r="A41" s="220" t="s">
        <v>1678</v>
      </c>
      <c r="B41" s="231">
        <v>1750000000</v>
      </c>
      <c r="C41" s="212" t="s">
        <v>1679</v>
      </c>
      <c r="D41" s="212"/>
      <c r="E41" s="219">
        <v>2653000000</v>
      </c>
      <c r="F41" s="223">
        <v>45320</v>
      </c>
      <c r="G41" s="226">
        <v>2.5000000000000001E-3</v>
      </c>
      <c r="H41" s="227" t="s">
        <v>1627</v>
      </c>
      <c r="I41" s="216"/>
    </row>
    <row r="42" spans="1:9" x14ac:dyDescent="0.2">
      <c r="A42" s="220" t="s">
        <v>1680</v>
      </c>
      <c r="B42" s="231">
        <v>100000000</v>
      </c>
      <c r="C42" s="212" t="s">
        <v>1681</v>
      </c>
      <c r="D42" s="212"/>
      <c r="E42" s="219">
        <v>151100000</v>
      </c>
      <c r="F42" s="223">
        <v>50843</v>
      </c>
      <c r="G42" s="226">
        <v>1.384E-2</v>
      </c>
      <c r="H42" s="227" t="s">
        <v>1627</v>
      </c>
      <c r="I42" s="216"/>
    </row>
    <row r="43" spans="1:9" x14ac:dyDescent="0.2">
      <c r="A43" s="220" t="s">
        <v>1682</v>
      </c>
      <c r="B43" s="231">
        <v>1250000000</v>
      </c>
      <c r="C43" s="212" t="s">
        <v>1683</v>
      </c>
      <c r="D43" s="212"/>
      <c r="E43" s="219">
        <v>1880000000</v>
      </c>
      <c r="F43" s="223">
        <v>46192</v>
      </c>
      <c r="G43" s="226">
        <v>5.0000000000000001E-4</v>
      </c>
      <c r="H43" s="227" t="s">
        <v>1627</v>
      </c>
      <c r="I43" s="216"/>
    </row>
    <row r="44" spans="1:9" x14ac:dyDescent="0.2">
      <c r="A44" s="220" t="s">
        <v>1684</v>
      </c>
      <c r="B44" s="221">
        <v>1250000000</v>
      </c>
      <c r="C44" s="230" t="s">
        <v>568</v>
      </c>
      <c r="D44" s="212"/>
      <c r="E44" s="219">
        <v>1250000000</v>
      </c>
      <c r="F44" s="223">
        <v>44739</v>
      </c>
      <c r="G44" s="226" t="s">
        <v>1685</v>
      </c>
      <c r="H44" s="642" t="s">
        <v>1634</v>
      </c>
      <c r="I44" s="216"/>
    </row>
    <row r="45" spans="1:9" ht="3" customHeight="1" x14ac:dyDescent="0.2">
      <c r="A45" s="220"/>
      <c r="B45" s="231"/>
      <c r="C45" s="212"/>
      <c r="D45" s="212"/>
      <c r="E45" s="219"/>
      <c r="F45" s="223"/>
      <c r="G45" s="226"/>
      <c r="H45" s="227"/>
      <c r="I45" s="216"/>
    </row>
    <row r="46" spans="1:9" s="209" customFormat="1" ht="12.75" customHeight="1" thickBot="1" x14ac:dyDescent="0.25">
      <c r="A46" s="233" t="s">
        <v>264</v>
      </c>
      <c r="B46" s="233"/>
      <c r="C46" s="234"/>
      <c r="D46" s="235"/>
      <c r="E46" s="236">
        <v>38000044950</v>
      </c>
      <c r="F46" s="237"/>
      <c r="G46" s="200"/>
      <c r="H46" s="205"/>
    </row>
    <row r="47" spans="1:9" s="209" customFormat="1" ht="19.5" customHeight="1" thickTop="1" x14ac:dyDescent="0.2">
      <c r="A47" s="238" t="s">
        <v>2175</v>
      </c>
      <c r="B47" s="233"/>
      <c r="C47" s="235"/>
      <c r="D47" s="235"/>
      <c r="E47" s="651" t="s">
        <v>2176</v>
      </c>
      <c r="F47" s="652"/>
      <c r="G47" s="200"/>
      <c r="H47" s="235"/>
      <c r="I47" s="239"/>
    </row>
    <row r="48" spans="1:9" ht="12" customHeight="1" x14ac:dyDescent="0.2">
      <c r="A48" s="238" t="s">
        <v>2177</v>
      </c>
      <c r="B48" s="240"/>
      <c r="C48" s="240"/>
      <c r="D48" s="240"/>
      <c r="E48" s="653">
        <v>5.5E-2</v>
      </c>
      <c r="F48" s="654"/>
      <c r="G48" s="240"/>
      <c r="H48" s="240"/>
    </row>
    <row r="49" spans="1:8" s="209" customFormat="1" ht="11.25" customHeight="1" x14ac:dyDescent="0.2">
      <c r="A49" s="233"/>
      <c r="B49" s="233"/>
      <c r="C49" s="235"/>
      <c r="D49" s="235"/>
      <c r="E49" s="241"/>
      <c r="F49" s="237"/>
      <c r="G49" s="200"/>
      <c r="H49" s="205"/>
    </row>
    <row r="50" spans="1:8" s="209" customFormat="1" x14ac:dyDescent="0.2">
      <c r="A50" s="238" t="s">
        <v>1686</v>
      </c>
      <c r="B50" s="233"/>
      <c r="C50" s="235"/>
      <c r="D50" s="235"/>
      <c r="E50" s="241"/>
      <c r="F50" s="242">
        <v>34.654160084272469</v>
      </c>
      <c r="G50" s="243"/>
      <c r="H50" s="205"/>
    </row>
    <row r="51" spans="1:8" s="209" customFormat="1" ht="12.75" customHeight="1" x14ac:dyDescent="0.2">
      <c r="A51" s="238" t="s">
        <v>1687</v>
      </c>
      <c r="B51" s="233"/>
      <c r="C51" s="235"/>
      <c r="D51" s="235"/>
      <c r="E51" s="241"/>
      <c r="F51" s="244">
        <v>26.885999999999999</v>
      </c>
      <c r="G51" s="243"/>
      <c r="H51" s="205"/>
    </row>
    <row r="52" spans="1:8" s="209" customFormat="1" ht="1.5" customHeight="1" x14ac:dyDescent="0.2">
      <c r="A52" s="233"/>
      <c r="B52" s="233"/>
      <c r="C52" s="235"/>
      <c r="D52" s="235"/>
      <c r="E52" s="241"/>
      <c r="F52" s="237"/>
      <c r="G52" s="200"/>
      <c r="H52" s="205"/>
    </row>
    <row r="53" spans="1:8" ht="8.25" customHeight="1" x14ac:dyDescent="0.2">
      <c r="A53" s="240"/>
      <c r="B53" s="240"/>
      <c r="C53" s="240"/>
      <c r="D53" s="240"/>
      <c r="E53" s="240"/>
      <c r="F53" s="240"/>
      <c r="G53" s="240"/>
      <c r="H53" s="240"/>
    </row>
    <row r="54" spans="1:8" ht="11.25" customHeight="1" x14ac:dyDescent="0.2">
      <c r="A54" s="204" t="s">
        <v>1688</v>
      </c>
      <c r="B54" s="204"/>
      <c r="C54" s="245" t="s">
        <v>1689</v>
      </c>
      <c r="D54" s="245"/>
      <c r="E54" s="245" t="s">
        <v>1690</v>
      </c>
      <c r="F54" s="245" t="s">
        <v>1691</v>
      </c>
      <c r="G54" s="245"/>
      <c r="H54" s="200"/>
    </row>
    <row r="55" spans="1:8" x14ac:dyDescent="0.2">
      <c r="A55" s="217" t="s">
        <v>1625</v>
      </c>
      <c r="B55" s="217"/>
      <c r="C55" s="227" t="s">
        <v>1692</v>
      </c>
      <c r="D55" s="227"/>
      <c r="E55" s="227" t="s">
        <v>1693</v>
      </c>
      <c r="F55" s="227" t="s">
        <v>1693</v>
      </c>
      <c r="G55" s="227"/>
      <c r="H55" s="200"/>
    </row>
    <row r="56" spans="1:8" x14ac:dyDescent="0.2">
      <c r="A56" s="217" t="s">
        <v>1628</v>
      </c>
      <c r="B56" s="217"/>
      <c r="C56" s="227" t="s">
        <v>1692</v>
      </c>
      <c r="D56" s="227"/>
      <c r="E56" s="227" t="s">
        <v>1693</v>
      </c>
      <c r="F56" s="227" t="s">
        <v>1693</v>
      </c>
      <c r="G56" s="227"/>
      <c r="H56" s="200"/>
    </row>
    <row r="57" spans="1:8" ht="12.75" customHeight="1" x14ac:dyDescent="0.2">
      <c r="A57" s="220" t="s">
        <v>1630</v>
      </c>
      <c r="B57" s="220"/>
      <c r="C57" s="227" t="s">
        <v>1692</v>
      </c>
      <c r="D57" s="227"/>
      <c r="E57" s="227" t="s">
        <v>1693</v>
      </c>
      <c r="F57" s="227" t="s">
        <v>1693</v>
      </c>
      <c r="G57" s="227"/>
      <c r="H57" s="246"/>
    </row>
    <row r="58" spans="1:8" ht="12.75" customHeight="1" x14ac:dyDescent="0.2">
      <c r="A58" s="220" t="s">
        <v>1635</v>
      </c>
      <c r="B58" s="220"/>
      <c r="C58" s="227" t="s">
        <v>1692</v>
      </c>
      <c r="D58" s="227"/>
      <c r="E58" s="227" t="s">
        <v>1693</v>
      </c>
      <c r="F58" s="227" t="s">
        <v>1693</v>
      </c>
      <c r="G58" s="227"/>
      <c r="H58" s="246"/>
    </row>
    <row r="59" spans="1:8" ht="12.75" customHeight="1" x14ac:dyDescent="0.2">
      <c r="A59" s="220" t="s">
        <v>1638</v>
      </c>
      <c r="B59" s="220"/>
      <c r="C59" s="227" t="s">
        <v>1692</v>
      </c>
      <c r="D59" s="227"/>
      <c r="E59" s="227" t="s">
        <v>1693</v>
      </c>
      <c r="F59" s="227" t="s">
        <v>1693</v>
      </c>
      <c r="G59" s="227"/>
      <c r="H59" s="246"/>
    </row>
    <row r="60" spans="1:8" ht="12.75" customHeight="1" x14ac:dyDescent="0.2">
      <c r="A60" s="220" t="s">
        <v>1641</v>
      </c>
      <c r="B60" s="220"/>
      <c r="C60" s="227" t="s">
        <v>1692</v>
      </c>
      <c r="D60" s="227"/>
      <c r="E60" s="227" t="s">
        <v>1693</v>
      </c>
      <c r="F60" s="227" t="s">
        <v>1693</v>
      </c>
      <c r="G60" s="227"/>
      <c r="H60" s="246"/>
    </row>
    <row r="61" spans="1:8" ht="12.75" customHeight="1" x14ac:dyDescent="0.2">
      <c r="A61" s="220" t="s">
        <v>1643</v>
      </c>
      <c r="B61" s="220"/>
      <c r="C61" s="227" t="s">
        <v>1692</v>
      </c>
      <c r="D61" s="227"/>
      <c r="E61" s="227" t="s">
        <v>1693</v>
      </c>
      <c r="F61" s="227" t="s">
        <v>1693</v>
      </c>
      <c r="G61" s="227"/>
      <c r="H61" s="246"/>
    </row>
    <row r="62" spans="1:8" ht="12.75" customHeight="1" x14ac:dyDescent="0.2">
      <c r="A62" s="220" t="s">
        <v>1644</v>
      </c>
      <c r="B62" s="220"/>
      <c r="C62" s="227" t="s">
        <v>1692</v>
      </c>
      <c r="D62" s="227"/>
      <c r="E62" s="227" t="s">
        <v>1693</v>
      </c>
      <c r="F62" s="227" t="s">
        <v>1693</v>
      </c>
      <c r="G62" s="227"/>
      <c r="H62" s="246"/>
    </row>
    <row r="63" spans="1:8" ht="12.75" customHeight="1" x14ac:dyDescent="0.2">
      <c r="A63" s="220" t="s">
        <v>1646</v>
      </c>
      <c r="B63" s="220"/>
      <c r="C63" s="227" t="s">
        <v>1692</v>
      </c>
      <c r="D63" s="227"/>
      <c r="E63" s="227" t="s">
        <v>1693</v>
      </c>
      <c r="F63" s="227" t="s">
        <v>1693</v>
      </c>
      <c r="G63" s="227"/>
      <c r="H63" s="246"/>
    </row>
    <row r="64" spans="1:8" ht="12.75" customHeight="1" x14ac:dyDescent="0.2">
      <c r="A64" s="220" t="s">
        <v>1648</v>
      </c>
      <c r="B64" s="220"/>
      <c r="C64" s="227" t="s">
        <v>1692</v>
      </c>
      <c r="D64" s="227"/>
      <c r="E64" s="227" t="s">
        <v>1693</v>
      </c>
      <c r="F64" s="227" t="s">
        <v>1693</v>
      </c>
      <c r="G64" s="227"/>
      <c r="H64" s="246"/>
    </row>
    <row r="65" spans="1:8" ht="12.75" customHeight="1" x14ac:dyDescent="0.2">
      <c r="A65" s="220" t="s">
        <v>1650</v>
      </c>
      <c r="B65" s="220"/>
      <c r="C65" s="227" t="s">
        <v>1692</v>
      </c>
      <c r="D65" s="227"/>
      <c r="E65" s="227" t="s">
        <v>1693</v>
      </c>
      <c r="F65" s="227" t="s">
        <v>1693</v>
      </c>
      <c r="G65" s="227"/>
      <c r="H65" s="246"/>
    </row>
    <row r="66" spans="1:8" ht="12.75" customHeight="1" x14ac:dyDescent="0.2">
      <c r="A66" s="220" t="s">
        <v>1652</v>
      </c>
      <c r="B66" s="220"/>
      <c r="C66" s="227" t="s">
        <v>1692</v>
      </c>
      <c r="D66" s="227"/>
      <c r="E66" s="227" t="s">
        <v>1693</v>
      </c>
      <c r="F66" s="227" t="s">
        <v>1693</v>
      </c>
      <c r="G66" s="227"/>
      <c r="H66" s="246"/>
    </row>
    <row r="67" spans="1:8" ht="12.75" customHeight="1" x14ac:dyDescent="0.2">
      <c r="A67" s="220" t="s">
        <v>1654</v>
      </c>
      <c r="B67" s="220"/>
      <c r="C67" s="227" t="s">
        <v>1692</v>
      </c>
      <c r="D67" s="227"/>
      <c r="E67" s="227" t="s">
        <v>1693</v>
      </c>
      <c r="F67" s="227" t="s">
        <v>1693</v>
      </c>
      <c r="G67" s="227"/>
      <c r="H67" s="246"/>
    </row>
    <row r="68" spans="1:8" ht="12.75" customHeight="1" x14ac:dyDescent="0.2">
      <c r="A68" s="220" t="s">
        <v>1656</v>
      </c>
      <c r="B68" s="220"/>
      <c r="C68" s="227" t="s">
        <v>1692</v>
      </c>
      <c r="D68" s="227"/>
      <c r="E68" s="227" t="s">
        <v>1693</v>
      </c>
      <c r="F68" s="227" t="s">
        <v>1693</v>
      </c>
      <c r="G68" s="227"/>
      <c r="H68" s="246"/>
    </row>
    <row r="69" spans="1:8" ht="12.75" customHeight="1" x14ac:dyDescent="0.2">
      <c r="A69" s="220" t="s">
        <v>1658</v>
      </c>
      <c r="B69" s="220"/>
      <c r="C69" s="227" t="s">
        <v>1692</v>
      </c>
      <c r="D69" s="227"/>
      <c r="E69" s="227" t="s">
        <v>1693</v>
      </c>
      <c r="F69" s="227" t="s">
        <v>1693</v>
      </c>
      <c r="G69" s="227"/>
      <c r="H69" s="246"/>
    </row>
    <row r="70" spans="1:8" ht="12.75" customHeight="1" x14ac:dyDescent="0.2">
      <c r="A70" s="220" t="s">
        <v>1660</v>
      </c>
      <c r="B70" s="220"/>
      <c r="C70" s="227" t="s">
        <v>1692</v>
      </c>
      <c r="D70" s="227"/>
      <c r="E70" s="227" t="s">
        <v>1693</v>
      </c>
      <c r="F70" s="227" t="s">
        <v>1693</v>
      </c>
      <c r="G70" s="227"/>
      <c r="H70" s="246"/>
    </row>
    <row r="71" spans="1:8" ht="12.75" customHeight="1" x14ac:dyDescent="0.2">
      <c r="A71" s="220" t="s">
        <v>1663</v>
      </c>
      <c r="B71" s="220"/>
      <c r="C71" s="227" t="s">
        <v>1692</v>
      </c>
      <c r="D71" s="227"/>
      <c r="E71" s="227" t="s">
        <v>1693</v>
      </c>
      <c r="F71" s="227" t="s">
        <v>1693</v>
      </c>
      <c r="G71" s="227"/>
      <c r="H71" s="246"/>
    </row>
    <row r="72" spans="1:8" ht="12.75" customHeight="1" x14ac:dyDescent="0.2">
      <c r="A72" s="220" t="s">
        <v>1665</v>
      </c>
      <c r="B72" s="220"/>
      <c r="C72" s="227" t="s">
        <v>1692</v>
      </c>
      <c r="D72" s="227"/>
      <c r="E72" s="227" t="s">
        <v>1693</v>
      </c>
      <c r="F72" s="227" t="s">
        <v>1693</v>
      </c>
      <c r="G72" s="227"/>
      <c r="H72" s="246"/>
    </row>
    <row r="73" spans="1:8" ht="12.75" customHeight="1" x14ac:dyDescent="0.2">
      <c r="A73" s="220" t="s">
        <v>1668</v>
      </c>
      <c r="B73" s="220"/>
      <c r="C73" s="227" t="s">
        <v>1692</v>
      </c>
      <c r="D73" s="227"/>
      <c r="E73" s="227" t="s">
        <v>1693</v>
      </c>
      <c r="F73" s="227" t="s">
        <v>1693</v>
      </c>
      <c r="G73" s="227"/>
      <c r="H73" s="246"/>
    </row>
    <row r="74" spans="1:8" ht="12.75" customHeight="1" x14ac:dyDescent="0.2">
      <c r="A74" s="220" t="s">
        <v>1671</v>
      </c>
      <c r="B74" s="220"/>
      <c r="C74" s="227" t="s">
        <v>1692</v>
      </c>
      <c r="D74" s="227"/>
      <c r="E74" s="227" t="s">
        <v>1693</v>
      </c>
      <c r="F74" s="227" t="s">
        <v>1693</v>
      </c>
      <c r="G74" s="227"/>
      <c r="H74" s="246"/>
    </row>
    <row r="75" spans="1:8" ht="12.75" customHeight="1" x14ac:dyDescent="0.2">
      <c r="A75" s="220" t="s">
        <v>1673</v>
      </c>
      <c r="B75" s="220"/>
      <c r="C75" s="227" t="s">
        <v>1692</v>
      </c>
      <c r="D75" s="227"/>
      <c r="E75" s="227" t="s">
        <v>1693</v>
      </c>
      <c r="F75" s="227" t="s">
        <v>1693</v>
      </c>
      <c r="G75" s="227"/>
      <c r="H75" s="246"/>
    </row>
    <row r="76" spans="1:8" ht="12.75" customHeight="1" x14ac:dyDescent="0.2">
      <c r="A76" s="220" t="s">
        <v>1675</v>
      </c>
      <c r="B76" s="220"/>
      <c r="C76" s="227" t="s">
        <v>1692</v>
      </c>
      <c r="D76" s="227"/>
      <c r="E76" s="227" t="s">
        <v>1693</v>
      </c>
      <c r="F76" s="227" t="s">
        <v>1693</v>
      </c>
      <c r="G76" s="227"/>
      <c r="H76" s="246"/>
    </row>
    <row r="77" spans="1:8" ht="12.75" customHeight="1" x14ac:dyDescent="0.2">
      <c r="A77" s="220" t="s">
        <v>1678</v>
      </c>
      <c r="B77" s="220"/>
      <c r="C77" s="227" t="s">
        <v>1692</v>
      </c>
      <c r="D77" s="227"/>
      <c r="E77" s="227" t="s">
        <v>1693</v>
      </c>
      <c r="F77" s="227" t="s">
        <v>1693</v>
      </c>
      <c r="G77" s="227"/>
      <c r="H77" s="246"/>
    </row>
    <row r="78" spans="1:8" ht="12.75" customHeight="1" x14ac:dyDescent="0.2">
      <c r="A78" s="220" t="s">
        <v>1680</v>
      </c>
      <c r="B78" s="220"/>
      <c r="C78" s="227" t="s">
        <v>1692</v>
      </c>
      <c r="D78" s="227"/>
      <c r="E78" s="227" t="s">
        <v>1693</v>
      </c>
      <c r="F78" s="227" t="s">
        <v>1693</v>
      </c>
      <c r="G78" s="227"/>
      <c r="H78" s="246"/>
    </row>
    <row r="79" spans="1:8" ht="12.75" customHeight="1" x14ac:dyDescent="0.2">
      <c r="A79" s="220" t="s">
        <v>1682</v>
      </c>
      <c r="B79" s="220"/>
      <c r="C79" s="227" t="s">
        <v>1692</v>
      </c>
      <c r="D79" s="227"/>
      <c r="E79" s="227" t="s">
        <v>1693</v>
      </c>
      <c r="F79" s="227" t="s">
        <v>1693</v>
      </c>
      <c r="G79" s="227"/>
      <c r="H79" s="246"/>
    </row>
    <row r="80" spans="1:8" ht="12.75" customHeight="1" x14ac:dyDescent="0.2">
      <c r="A80" s="220" t="s">
        <v>1684</v>
      </c>
      <c r="B80" s="220"/>
      <c r="C80" s="227" t="s">
        <v>1692</v>
      </c>
      <c r="D80" s="227"/>
      <c r="E80" s="227" t="s">
        <v>1693</v>
      </c>
      <c r="F80" s="227" t="s">
        <v>1693</v>
      </c>
      <c r="G80" s="227"/>
      <c r="H80" s="246"/>
    </row>
    <row r="81" spans="1:13" ht="12.75" customHeight="1" x14ac:dyDescent="0.2">
      <c r="A81" s="220"/>
      <c r="B81" s="220"/>
      <c r="C81" s="227"/>
      <c r="D81" s="227"/>
      <c r="E81" s="227"/>
      <c r="F81" s="227"/>
      <c r="G81" s="227"/>
      <c r="H81" s="246"/>
    </row>
    <row r="82" spans="1:13" ht="36.75" customHeight="1" x14ac:dyDescent="0.2">
      <c r="A82" s="692" t="s">
        <v>1694</v>
      </c>
      <c r="B82" s="692"/>
      <c r="C82" s="692"/>
      <c r="D82" s="692"/>
      <c r="E82" s="692"/>
      <c r="F82" s="692"/>
      <c r="G82" s="692"/>
      <c r="H82" s="692"/>
    </row>
    <row r="83" spans="1:13" ht="15" hidden="1" customHeight="1" x14ac:dyDescent="0.2">
      <c r="A83" s="692"/>
      <c r="B83" s="692"/>
      <c r="C83" s="692"/>
      <c r="D83" s="692"/>
      <c r="E83" s="692"/>
      <c r="F83" s="692"/>
      <c r="G83" s="692"/>
      <c r="H83" s="692"/>
    </row>
    <row r="84" spans="1:13" ht="15" hidden="1" customHeight="1" x14ac:dyDescent="0.2">
      <c r="A84" s="200"/>
      <c r="B84" s="200"/>
      <c r="C84" s="227"/>
      <c r="D84" s="227"/>
      <c r="E84" s="227"/>
      <c r="F84" s="227"/>
      <c r="G84" s="227"/>
      <c r="H84" s="200"/>
    </row>
    <row r="85" spans="1:13" ht="15" hidden="1" customHeight="1" x14ac:dyDescent="0.2">
      <c r="A85" s="200"/>
      <c r="B85" s="200"/>
      <c r="C85" s="200"/>
      <c r="D85" s="200"/>
      <c r="E85" s="240"/>
      <c r="F85" s="200"/>
      <c r="G85" s="200"/>
      <c r="H85" s="200"/>
    </row>
    <row r="86" spans="1:13" ht="15" hidden="1" customHeight="1" x14ac:dyDescent="0.2">
      <c r="A86" s="200"/>
      <c r="B86" s="200"/>
      <c r="C86" s="200"/>
      <c r="D86" s="200"/>
      <c r="E86" s="240"/>
      <c r="F86" s="200"/>
      <c r="G86" s="200"/>
      <c r="H86" s="200"/>
    </row>
    <row r="87" spans="1:13" ht="15" hidden="1" customHeight="1" x14ac:dyDescent="0.2">
      <c r="A87" s="200"/>
      <c r="B87" s="200"/>
      <c r="C87" s="200"/>
      <c r="D87" s="200"/>
      <c r="E87" s="240"/>
      <c r="F87" s="200"/>
      <c r="G87" s="200"/>
      <c r="H87" s="200"/>
    </row>
    <row r="88" spans="1:13" ht="15" hidden="1" customHeight="1" x14ac:dyDescent="0.2">
      <c r="A88" s="200"/>
      <c r="B88" s="200"/>
      <c r="C88" s="240"/>
      <c r="D88" s="200"/>
      <c r="E88" s="240"/>
      <c r="F88" s="200"/>
      <c r="G88" s="200"/>
      <c r="H88" s="200"/>
    </row>
    <row r="89" spans="1:13" ht="15" hidden="1" customHeight="1" x14ac:dyDescent="0.2">
      <c r="A89" s="200"/>
      <c r="B89" s="200"/>
      <c r="C89" s="240"/>
      <c r="D89" s="200"/>
      <c r="E89" s="240"/>
      <c r="F89" s="200"/>
      <c r="G89" s="200"/>
      <c r="H89" s="200"/>
    </row>
    <row r="90" spans="1:13" ht="13.5" customHeight="1" x14ac:dyDescent="0.2">
      <c r="A90" s="692" t="s">
        <v>2178</v>
      </c>
      <c r="B90" s="692"/>
      <c r="C90" s="692"/>
      <c r="D90" s="692"/>
      <c r="E90" s="692"/>
      <c r="F90" s="692"/>
      <c r="G90" s="692"/>
      <c r="H90" s="692"/>
    </row>
    <row r="91" spans="1:13" ht="12.75" customHeight="1" x14ac:dyDescent="0.2">
      <c r="A91" s="247" t="s">
        <v>1695</v>
      </c>
      <c r="B91" s="247"/>
      <c r="C91" s="248" t="s">
        <v>2181</v>
      </c>
      <c r="D91" s="249"/>
      <c r="E91" s="250"/>
      <c r="F91" s="251"/>
      <c r="G91" s="252"/>
      <c r="H91" s="247" t="s">
        <v>1696</v>
      </c>
    </row>
    <row r="92" spans="1:13" s="185" customFormat="1" ht="23.25" customHeight="1" x14ac:dyDescent="0.35">
      <c r="A92" s="181" t="s">
        <v>1606</v>
      </c>
      <c r="B92" s="181"/>
      <c r="C92" s="182"/>
      <c r="D92" s="182"/>
      <c r="E92" s="182"/>
      <c r="F92" s="182"/>
      <c r="G92" s="183"/>
      <c r="H92" s="182"/>
      <c r="I92" s="184"/>
      <c r="J92" s="184"/>
      <c r="K92" s="184"/>
      <c r="L92" s="184"/>
      <c r="M92" s="184"/>
    </row>
    <row r="93" spans="1:13" s="185" customFormat="1" ht="15.75" customHeight="1" x14ac:dyDescent="0.25">
      <c r="A93" s="186"/>
      <c r="B93" s="187" t="s">
        <v>1607</v>
      </c>
      <c r="C93" s="186"/>
      <c r="D93" s="643"/>
      <c r="E93" s="188">
        <v>43707</v>
      </c>
      <c r="F93" s="183"/>
      <c r="G93" s="183"/>
      <c r="H93" s="183"/>
      <c r="I93" s="184"/>
      <c r="J93" s="184"/>
      <c r="K93" s="184"/>
      <c r="L93" s="184"/>
    </row>
    <row r="94" spans="1:13" s="185" customFormat="1" ht="15.75" customHeight="1" x14ac:dyDescent="0.25">
      <c r="A94" s="688"/>
      <c r="B94" s="688"/>
      <c r="C94" s="688"/>
      <c r="D94" s="643"/>
      <c r="E94" s="183"/>
      <c r="F94" s="189"/>
      <c r="G94" s="183"/>
      <c r="H94" s="183"/>
      <c r="I94" s="184"/>
      <c r="J94" s="184"/>
      <c r="K94" s="184"/>
      <c r="L94" s="184"/>
    </row>
    <row r="95" spans="1:13" s="185" customFormat="1" ht="12.75" customHeight="1" x14ac:dyDescent="0.2">
      <c r="A95" s="183"/>
      <c r="B95" s="183"/>
      <c r="C95" s="183"/>
      <c r="D95" s="183"/>
      <c r="E95" s="183"/>
      <c r="F95" s="183"/>
      <c r="G95" s="183"/>
      <c r="H95" s="183"/>
      <c r="I95" s="184"/>
      <c r="J95" s="184"/>
      <c r="K95" s="184"/>
      <c r="L95" s="184"/>
    </row>
    <row r="96" spans="1:13" s="185" customFormat="1" x14ac:dyDescent="0.2">
      <c r="A96" s="183"/>
      <c r="B96" s="183"/>
      <c r="C96" s="183"/>
      <c r="D96" s="183"/>
      <c r="E96" s="183"/>
      <c r="F96" s="183"/>
      <c r="G96" s="183"/>
      <c r="H96" s="183"/>
      <c r="I96" s="184"/>
      <c r="J96" s="184"/>
      <c r="K96" s="184"/>
      <c r="L96" s="184"/>
    </row>
    <row r="97" spans="1:12" x14ac:dyDescent="0.2">
      <c r="A97" s="202" t="s">
        <v>1697</v>
      </c>
      <c r="B97" s="202"/>
      <c r="C97" s="203"/>
      <c r="D97" s="203"/>
      <c r="E97" s="203"/>
      <c r="F97" s="203"/>
      <c r="G97" s="203"/>
      <c r="H97" s="203"/>
    </row>
    <row r="98" spans="1:12" s="209" customFormat="1" x14ac:dyDescent="0.2">
      <c r="A98" s="253" t="s">
        <v>1698</v>
      </c>
      <c r="B98" s="253"/>
      <c r="C98" s="243"/>
      <c r="D98" s="243"/>
      <c r="E98" s="243"/>
      <c r="F98" s="243"/>
      <c r="G98" s="254"/>
      <c r="H98" s="243"/>
    </row>
    <row r="99" spans="1:12" x14ac:dyDescent="0.2">
      <c r="A99" s="200" t="s">
        <v>1699</v>
      </c>
      <c r="B99" s="200"/>
      <c r="C99" s="200" t="s">
        <v>164</v>
      </c>
      <c r="D99" s="200"/>
      <c r="E99" s="240"/>
      <c r="F99" s="200"/>
      <c r="G99" s="200"/>
      <c r="H99" s="200"/>
    </row>
    <row r="100" spans="1:12" ht="12.75" customHeight="1" x14ac:dyDescent="0.2">
      <c r="A100" s="200" t="s">
        <v>1700</v>
      </c>
      <c r="B100" s="200"/>
      <c r="C100" s="200" t="s">
        <v>1701</v>
      </c>
      <c r="D100" s="200"/>
      <c r="E100" s="240"/>
      <c r="F100" s="200"/>
      <c r="G100" s="200"/>
      <c r="H100" s="200"/>
    </row>
    <row r="101" spans="1:12" ht="12.75" customHeight="1" x14ac:dyDescent="0.2">
      <c r="A101" s="200" t="s">
        <v>1702</v>
      </c>
      <c r="B101" s="200"/>
      <c r="C101" s="200" t="s">
        <v>164</v>
      </c>
      <c r="D101" s="200"/>
      <c r="E101" s="240"/>
      <c r="F101" s="200"/>
      <c r="G101" s="200"/>
      <c r="H101" s="200"/>
    </row>
    <row r="102" spans="1:12" ht="12.75" customHeight="1" x14ac:dyDescent="0.2">
      <c r="A102" s="200" t="s">
        <v>1703</v>
      </c>
      <c r="B102" s="200"/>
      <c r="C102" s="200" t="s">
        <v>164</v>
      </c>
      <c r="D102" s="200"/>
      <c r="E102" s="240"/>
      <c r="F102" s="200"/>
      <c r="G102" s="200"/>
      <c r="H102" s="200"/>
    </row>
    <row r="103" spans="1:12" ht="12.75" customHeight="1" x14ac:dyDescent="0.2">
      <c r="A103" s="200" t="s">
        <v>1704</v>
      </c>
      <c r="B103" s="200"/>
      <c r="C103" s="200" t="s">
        <v>1705</v>
      </c>
      <c r="D103" s="200"/>
      <c r="E103" s="240"/>
      <c r="F103" s="200"/>
      <c r="G103" s="200"/>
      <c r="H103" s="200"/>
    </row>
    <row r="104" spans="1:12" ht="12.75" customHeight="1" x14ac:dyDescent="0.2">
      <c r="A104" s="200" t="s">
        <v>1706</v>
      </c>
      <c r="B104" s="200"/>
      <c r="C104" s="200" t="s">
        <v>1707</v>
      </c>
      <c r="D104" s="200"/>
      <c r="E104" s="240"/>
      <c r="F104" s="200"/>
      <c r="G104" s="200"/>
      <c r="H104" s="200"/>
    </row>
    <row r="105" spans="1:12" x14ac:dyDescent="0.2">
      <c r="A105" s="200" t="s">
        <v>1708</v>
      </c>
      <c r="B105" s="200"/>
      <c r="C105" s="200" t="s">
        <v>164</v>
      </c>
      <c r="D105" s="200"/>
      <c r="E105" s="240"/>
      <c r="F105" s="200"/>
      <c r="G105" s="200"/>
      <c r="H105" s="200"/>
    </row>
    <row r="106" spans="1:12" x14ac:dyDescent="0.2">
      <c r="A106" s="200" t="s">
        <v>1709</v>
      </c>
      <c r="B106" s="200"/>
      <c r="C106" s="200" t="s">
        <v>619</v>
      </c>
      <c r="D106" s="200"/>
      <c r="E106" s="240"/>
      <c r="F106" s="200"/>
      <c r="G106" s="200"/>
      <c r="H106" s="200"/>
    </row>
    <row r="107" spans="1:12" x14ac:dyDescent="0.2">
      <c r="A107" s="200" t="s">
        <v>1710</v>
      </c>
      <c r="B107" s="200"/>
      <c r="C107" s="240" t="s">
        <v>1711</v>
      </c>
      <c r="D107" s="200"/>
      <c r="E107" s="240"/>
      <c r="F107" s="200"/>
      <c r="G107" s="200"/>
      <c r="H107" s="200"/>
    </row>
    <row r="108" spans="1:12" ht="16.149999999999999" customHeight="1" x14ac:dyDescent="0.2">
      <c r="A108" s="701" t="s">
        <v>1712</v>
      </c>
      <c r="B108" s="701"/>
      <c r="C108" s="701"/>
      <c r="D108" s="701"/>
      <c r="E108" s="701"/>
      <c r="F108" s="701"/>
      <c r="G108" s="701"/>
      <c r="H108" s="701"/>
    </row>
    <row r="109" spans="1:12" ht="1.5" customHeight="1" x14ac:dyDescent="0.2">
      <c r="A109" s="255"/>
      <c r="B109" s="255"/>
      <c r="D109" s="255"/>
      <c r="F109" s="255"/>
      <c r="G109" s="255"/>
      <c r="H109" s="255"/>
    </row>
    <row r="110" spans="1:12" s="209" customFormat="1" ht="0.75" customHeight="1" x14ac:dyDescent="0.2">
      <c r="A110" s="256"/>
      <c r="B110" s="256"/>
      <c r="C110" s="256"/>
      <c r="D110" s="256"/>
      <c r="E110" s="256"/>
      <c r="F110" s="256"/>
      <c r="G110" s="256"/>
      <c r="H110" s="256"/>
      <c r="I110" s="184"/>
      <c r="J110" s="184"/>
      <c r="K110" s="184" t="s">
        <v>165</v>
      </c>
      <c r="L110" s="184"/>
    </row>
    <row r="111" spans="1:12" ht="12.75" customHeight="1" x14ac:dyDescent="0.2">
      <c r="A111" s="257" t="s">
        <v>1713</v>
      </c>
      <c r="B111" s="257"/>
      <c r="C111" s="256"/>
      <c r="D111" s="256"/>
      <c r="E111" s="256"/>
      <c r="F111" s="256"/>
      <c r="G111" s="256"/>
      <c r="H111" s="256"/>
    </row>
    <row r="112" spans="1:12" x14ac:dyDescent="0.2">
      <c r="A112" s="258"/>
      <c r="B112" s="258"/>
      <c r="C112" s="259" t="s">
        <v>1689</v>
      </c>
      <c r="D112" s="259"/>
      <c r="E112" s="259" t="s">
        <v>1690</v>
      </c>
      <c r="F112" s="259" t="s">
        <v>1691</v>
      </c>
      <c r="G112" s="260"/>
      <c r="H112" s="255"/>
    </row>
    <row r="113" spans="1:12" ht="23.25" customHeight="1" x14ac:dyDescent="0.2">
      <c r="A113" s="693" t="s">
        <v>1714</v>
      </c>
      <c r="B113" s="693"/>
      <c r="C113" s="655" t="s">
        <v>1715</v>
      </c>
      <c r="D113" s="261"/>
      <c r="E113" s="655" t="s">
        <v>1716</v>
      </c>
      <c r="F113" s="655" t="s">
        <v>1717</v>
      </c>
      <c r="G113" s="262"/>
      <c r="H113" s="255"/>
    </row>
    <row r="114" spans="1:12" ht="21" customHeight="1" x14ac:dyDescent="0.2">
      <c r="A114" s="693" t="s">
        <v>1718</v>
      </c>
      <c r="B114" s="693"/>
      <c r="C114" s="655" t="s">
        <v>1719</v>
      </c>
      <c r="D114" s="261"/>
      <c r="E114" s="655" t="s">
        <v>1720</v>
      </c>
      <c r="F114" s="656" t="s">
        <v>1721</v>
      </c>
      <c r="G114" s="262"/>
      <c r="H114" s="255"/>
    </row>
    <row r="115" spans="1:12" ht="12.75" customHeight="1" x14ac:dyDescent="0.2">
      <c r="A115" s="696" t="s">
        <v>1722</v>
      </c>
      <c r="B115" s="696"/>
      <c r="C115" s="655" t="s">
        <v>1723</v>
      </c>
      <c r="D115" s="261"/>
      <c r="E115" s="655" t="s">
        <v>1724</v>
      </c>
      <c r="F115" s="656" t="s">
        <v>1725</v>
      </c>
      <c r="G115" s="262"/>
      <c r="H115" s="255"/>
    </row>
    <row r="116" spans="1:12" ht="12.6" customHeight="1" x14ac:dyDescent="0.2">
      <c r="A116" s="696" t="s">
        <v>1726</v>
      </c>
      <c r="B116" s="696"/>
      <c r="C116" s="655" t="s">
        <v>1727</v>
      </c>
      <c r="D116" s="261"/>
      <c r="E116" s="655" t="s">
        <v>1728</v>
      </c>
      <c r="F116" s="656" t="s">
        <v>1728</v>
      </c>
      <c r="G116" s="262"/>
      <c r="H116" s="255"/>
    </row>
    <row r="117" spans="1:12" ht="11.45" customHeight="1" x14ac:dyDescent="0.2">
      <c r="A117" s="693" t="s">
        <v>1729</v>
      </c>
      <c r="B117" s="693"/>
      <c r="C117" s="655" t="s">
        <v>1728</v>
      </c>
      <c r="D117" s="261"/>
      <c r="E117" s="655" t="s">
        <v>1728</v>
      </c>
      <c r="F117" s="656" t="s">
        <v>1730</v>
      </c>
      <c r="G117" s="262"/>
      <c r="H117" s="255"/>
    </row>
    <row r="118" spans="1:12" ht="12.75" customHeight="1" x14ac:dyDescent="0.2">
      <c r="A118" s="693" t="s">
        <v>1731</v>
      </c>
      <c r="B118" s="693"/>
      <c r="C118" s="655" t="s">
        <v>1732</v>
      </c>
      <c r="D118" s="261"/>
      <c r="E118" s="655" t="s">
        <v>1732</v>
      </c>
      <c r="F118" s="656" t="s">
        <v>1732</v>
      </c>
      <c r="G118" s="262"/>
      <c r="H118" s="255"/>
    </row>
    <row r="119" spans="1:12" ht="2.4500000000000002" customHeight="1" x14ac:dyDescent="0.2">
      <c r="G119" s="262"/>
      <c r="H119" s="255"/>
    </row>
    <row r="120" spans="1:12" ht="1.5" customHeight="1" x14ac:dyDescent="0.2">
      <c r="A120" s="258"/>
      <c r="B120" s="258"/>
      <c r="C120" s="262"/>
      <c r="D120" s="262"/>
      <c r="E120" s="262"/>
      <c r="F120" s="263"/>
      <c r="G120" s="262"/>
      <c r="H120" s="255"/>
    </row>
    <row r="121" spans="1:12" x14ac:dyDescent="0.2">
      <c r="A121" s="257" t="s">
        <v>1733</v>
      </c>
      <c r="B121" s="257"/>
      <c r="C121" s="209"/>
      <c r="D121" s="209"/>
      <c r="E121" s="209"/>
      <c r="F121" s="209"/>
      <c r="G121" s="256"/>
      <c r="H121" s="256"/>
    </row>
    <row r="122" spans="1:12" ht="12" customHeight="1" x14ac:dyDescent="0.2">
      <c r="A122" s="264"/>
      <c r="B122" s="264"/>
      <c r="C122" s="259" t="s">
        <v>1689</v>
      </c>
      <c r="D122" s="259"/>
      <c r="E122" s="259" t="s">
        <v>1690</v>
      </c>
      <c r="F122" s="265" t="s">
        <v>1691</v>
      </c>
      <c r="G122" s="260"/>
      <c r="H122" s="255"/>
    </row>
    <row r="123" spans="1:12" ht="23.25" customHeight="1" x14ac:dyDescent="0.2">
      <c r="A123" s="693" t="s">
        <v>1734</v>
      </c>
      <c r="B123" s="693"/>
      <c r="C123" s="655" t="s">
        <v>1715</v>
      </c>
      <c r="D123" s="261"/>
      <c r="E123" s="655" t="s">
        <v>1717</v>
      </c>
      <c r="F123" s="656" t="s">
        <v>1735</v>
      </c>
      <c r="G123" s="260"/>
      <c r="H123" s="255"/>
    </row>
    <row r="124" spans="1:12" ht="20.25" customHeight="1" x14ac:dyDescent="0.2">
      <c r="A124" s="693" t="s">
        <v>1718</v>
      </c>
      <c r="B124" s="693"/>
      <c r="C124" s="655" t="s">
        <v>1719</v>
      </c>
      <c r="D124" s="261"/>
      <c r="E124" s="655" t="s">
        <v>1720</v>
      </c>
      <c r="F124" s="656" t="s">
        <v>1721</v>
      </c>
      <c r="G124" s="260"/>
      <c r="H124" s="255"/>
    </row>
    <row r="125" spans="1:12" ht="12.6" customHeight="1" x14ac:dyDescent="0.2">
      <c r="A125" s="693" t="s">
        <v>1736</v>
      </c>
      <c r="B125" s="693"/>
      <c r="C125" s="657" t="s">
        <v>1723</v>
      </c>
      <c r="D125" s="266"/>
      <c r="E125" s="655" t="s">
        <v>1737</v>
      </c>
      <c r="F125" s="656" t="s">
        <v>1738</v>
      </c>
      <c r="G125" s="260"/>
      <c r="H125" s="255"/>
    </row>
    <row r="126" spans="1:12" ht="6.6" customHeight="1" x14ac:dyDescent="0.2">
      <c r="G126" s="263"/>
    </row>
    <row r="127" spans="1:12" s="209" customFormat="1" ht="2.25" customHeight="1" x14ac:dyDescent="0.2">
      <c r="A127" s="256"/>
      <c r="B127" s="256"/>
      <c r="C127" s="256"/>
      <c r="D127" s="256"/>
      <c r="E127" s="256"/>
      <c r="F127" s="256"/>
      <c r="G127" s="256"/>
      <c r="H127" s="256"/>
      <c r="I127" s="184"/>
      <c r="J127" s="184"/>
      <c r="K127" s="184"/>
      <c r="L127" s="184"/>
    </row>
    <row r="128" spans="1:12" x14ac:dyDescent="0.2">
      <c r="A128" s="267" t="s">
        <v>1739</v>
      </c>
      <c r="B128" s="267"/>
      <c r="C128" s="258"/>
      <c r="D128" s="258"/>
      <c r="E128" s="258"/>
      <c r="F128" s="258"/>
      <c r="G128" s="258"/>
      <c r="H128" s="258"/>
    </row>
    <row r="129" spans="1:8" ht="3.75" hidden="1" customHeight="1" x14ac:dyDescent="0.2">
      <c r="A129" s="268"/>
      <c r="B129" s="268"/>
      <c r="C129" s="258"/>
      <c r="D129" s="258"/>
      <c r="E129" s="258"/>
      <c r="F129" s="258"/>
      <c r="G129" s="258"/>
      <c r="H129" s="258"/>
    </row>
    <row r="130" spans="1:8" x14ac:dyDescent="0.2">
      <c r="A130" s="269" t="s">
        <v>1740</v>
      </c>
      <c r="B130" s="270"/>
      <c r="C130" s="271"/>
      <c r="D130" s="271"/>
      <c r="E130" s="271"/>
      <c r="F130" s="271"/>
      <c r="G130" s="271"/>
      <c r="H130" s="264"/>
    </row>
    <row r="131" spans="1:8" ht="2.25" customHeight="1" x14ac:dyDescent="0.2">
      <c r="A131" s="269"/>
      <c r="B131" s="270"/>
      <c r="C131" s="271"/>
      <c r="D131" s="271"/>
      <c r="E131" s="271"/>
      <c r="F131" s="271"/>
      <c r="G131" s="271"/>
      <c r="H131" s="264"/>
    </row>
    <row r="132" spans="1:8" ht="25.5" customHeight="1" x14ac:dyDescent="0.2">
      <c r="A132" s="693" t="s">
        <v>1741</v>
      </c>
      <c r="B132" s="693"/>
      <c r="C132" s="693"/>
      <c r="D132" s="693"/>
      <c r="E132" s="693"/>
      <c r="F132" s="693"/>
      <c r="G132" s="693"/>
      <c r="H132" s="693"/>
    </row>
    <row r="133" spans="1:8" ht="3" customHeight="1" x14ac:dyDescent="0.2">
      <c r="A133" s="271"/>
      <c r="B133" s="270"/>
      <c r="C133" s="271"/>
      <c r="D133" s="271"/>
      <c r="E133" s="271"/>
      <c r="F133" s="271"/>
      <c r="G133" s="271"/>
      <c r="H133" s="264"/>
    </row>
    <row r="134" spans="1:8" ht="16.5" customHeight="1" x14ac:dyDescent="0.2">
      <c r="A134" s="272" t="s">
        <v>1742</v>
      </c>
      <c r="B134" s="273"/>
      <c r="C134" s="273" t="s">
        <v>1689</v>
      </c>
      <c r="D134" s="273"/>
      <c r="E134" s="273" t="s">
        <v>1690</v>
      </c>
      <c r="F134" s="273" t="s">
        <v>1691</v>
      </c>
      <c r="G134" s="273"/>
      <c r="H134" s="264"/>
    </row>
    <row r="135" spans="1:8" ht="12.75" customHeight="1" x14ac:dyDescent="0.2">
      <c r="A135" s="271" t="s">
        <v>1743</v>
      </c>
      <c r="B135" s="274"/>
      <c r="C135" s="658" t="s">
        <v>1744</v>
      </c>
      <c r="D135" s="274"/>
      <c r="E135" s="658" t="s">
        <v>1745</v>
      </c>
      <c r="F135" s="658" t="s">
        <v>1746</v>
      </c>
      <c r="G135" s="274"/>
      <c r="H135" s="264"/>
    </row>
    <row r="136" spans="1:8" x14ac:dyDescent="0.2">
      <c r="A136" s="271" t="s">
        <v>1747</v>
      </c>
      <c r="B136" s="274"/>
      <c r="C136" s="658" t="s">
        <v>1744</v>
      </c>
      <c r="D136" s="274"/>
      <c r="E136" s="658" t="s">
        <v>1745</v>
      </c>
      <c r="F136" s="658" t="s">
        <v>1746</v>
      </c>
      <c r="G136" s="274"/>
      <c r="H136" s="264"/>
    </row>
    <row r="137" spans="1:8" ht="12.75" customHeight="1" x14ac:dyDescent="0.2">
      <c r="A137" s="271" t="s">
        <v>1748</v>
      </c>
      <c r="B137" s="274"/>
      <c r="C137" s="659" t="s">
        <v>1749</v>
      </c>
      <c r="D137" s="275"/>
      <c r="E137" s="274" t="s">
        <v>1750</v>
      </c>
      <c r="F137" s="658" t="s">
        <v>1751</v>
      </c>
      <c r="G137" s="275"/>
      <c r="H137" s="264"/>
    </row>
    <row r="138" spans="1:8" x14ac:dyDescent="0.2">
      <c r="A138" s="271" t="s">
        <v>1752</v>
      </c>
      <c r="B138" s="274"/>
      <c r="C138" s="658" t="s">
        <v>1753</v>
      </c>
      <c r="D138" s="275"/>
      <c r="E138" s="274" t="s">
        <v>1750</v>
      </c>
      <c r="F138" s="658" t="s">
        <v>1751</v>
      </c>
      <c r="G138" s="275"/>
      <c r="H138" s="264"/>
    </row>
    <row r="139" spans="1:8" x14ac:dyDescent="0.2">
      <c r="A139" s="271" t="s">
        <v>1754</v>
      </c>
      <c r="B139" s="271"/>
      <c r="C139" s="658" t="s">
        <v>1755</v>
      </c>
      <c r="D139" s="275"/>
      <c r="E139" s="658" t="s">
        <v>1756</v>
      </c>
      <c r="F139" s="658" t="s">
        <v>1751</v>
      </c>
      <c r="G139" s="275"/>
      <c r="H139" s="264"/>
    </row>
    <row r="140" spans="1:8" x14ac:dyDescent="0.2">
      <c r="A140" s="271" t="s">
        <v>1757</v>
      </c>
      <c r="B140" s="271"/>
      <c r="C140" s="658" t="s">
        <v>1755</v>
      </c>
      <c r="D140" s="275"/>
      <c r="E140" s="658" t="s">
        <v>1756</v>
      </c>
      <c r="F140" s="658" t="s">
        <v>1751</v>
      </c>
      <c r="G140" s="275"/>
      <c r="H140" s="264"/>
    </row>
    <row r="141" spans="1:8" ht="1.5" customHeight="1" x14ac:dyDescent="0.2">
      <c r="A141" s="271"/>
      <c r="B141" s="271"/>
      <c r="C141" s="276"/>
      <c r="D141" s="276"/>
      <c r="E141" s="276"/>
      <c r="F141" s="276"/>
      <c r="G141" s="276"/>
      <c r="H141" s="264"/>
    </row>
    <row r="142" spans="1:8" ht="15.75" customHeight="1" x14ac:dyDescent="0.2">
      <c r="A142" s="269" t="s">
        <v>1758</v>
      </c>
      <c r="B142" s="271"/>
      <c r="C142" s="276"/>
      <c r="D142" s="276"/>
      <c r="E142" s="276"/>
      <c r="F142" s="276"/>
      <c r="G142" s="276"/>
      <c r="H142" s="264"/>
    </row>
    <row r="143" spans="1:8" ht="1.5" customHeight="1" x14ac:dyDescent="0.2">
      <c r="A143" s="271"/>
      <c r="B143" s="271"/>
      <c r="C143" s="276"/>
      <c r="D143" s="276"/>
      <c r="E143" s="276"/>
      <c r="F143" s="276"/>
      <c r="G143" s="276"/>
      <c r="H143" s="264"/>
    </row>
    <row r="144" spans="1:8" x14ac:dyDescent="0.2">
      <c r="A144" s="270" t="s">
        <v>1759</v>
      </c>
      <c r="B144" s="271"/>
      <c r="C144" s="276"/>
      <c r="D144" s="276"/>
      <c r="E144" s="276"/>
      <c r="F144" s="276"/>
      <c r="G144" s="276"/>
      <c r="H144" s="264"/>
    </row>
    <row r="145" spans="1:8" x14ac:dyDescent="0.2">
      <c r="A145" s="271"/>
      <c r="B145" s="271"/>
      <c r="C145" s="277" t="s">
        <v>1689</v>
      </c>
      <c r="D145" s="277"/>
      <c r="E145" s="277" t="s">
        <v>1690</v>
      </c>
      <c r="F145" s="277" t="s">
        <v>1691</v>
      </c>
      <c r="G145" s="277"/>
      <c r="H145" s="264"/>
    </row>
    <row r="146" spans="1:8" ht="31.5" customHeight="1" x14ac:dyDescent="0.2">
      <c r="A146" s="693" t="s">
        <v>1760</v>
      </c>
      <c r="B146" s="693"/>
      <c r="C146" s="655" t="s">
        <v>1753</v>
      </c>
      <c r="D146" s="261"/>
      <c r="E146" s="655" t="s">
        <v>1728</v>
      </c>
      <c r="F146" s="655" t="s">
        <v>1761</v>
      </c>
      <c r="G146" s="261"/>
      <c r="H146" s="264"/>
    </row>
    <row r="147" spans="1:8" ht="4.5" hidden="1" customHeight="1" x14ac:dyDescent="0.2">
      <c r="A147" s="271"/>
      <c r="B147" s="271"/>
      <c r="C147" s="278"/>
      <c r="D147" s="278"/>
      <c r="E147" s="278"/>
      <c r="F147" s="278"/>
      <c r="G147" s="278"/>
      <c r="H147" s="264"/>
    </row>
    <row r="148" spans="1:8" ht="24" customHeight="1" x14ac:dyDescent="0.2">
      <c r="A148" s="693" t="s">
        <v>1762</v>
      </c>
      <c r="B148" s="693"/>
      <c r="C148" s="656" t="s">
        <v>1763</v>
      </c>
      <c r="D148" s="278"/>
      <c r="E148" s="655" t="s">
        <v>1764</v>
      </c>
      <c r="F148" s="655" t="s">
        <v>1746</v>
      </c>
      <c r="G148" s="278"/>
      <c r="H148" s="264"/>
    </row>
    <row r="149" spans="1:8" ht="1.5" customHeight="1" x14ac:dyDescent="0.2">
      <c r="A149" s="645"/>
      <c r="B149" s="645"/>
      <c r="C149" s="261"/>
      <c r="D149" s="278"/>
      <c r="E149" s="278"/>
      <c r="F149" s="278"/>
      <c r="G149" s="278"/>
      <c r="H149" s="264"/>
    </row>
    <row r="150" spans="1:8" ht="31.9" customHeight="1" x14ac:dyDescent="0.2">
      <c r="A150" s="693" t="s">
        <v>1765</v>
      </c>
      <c r="B150" s="693"/>
      <c r="C150" s="656" t="s">
        <v>1763</v>
      </c>
      <c r="D150" s="278"/>
      <c r="E150" s="655" t="s">
        <v>1764</v>
      </c>
      <c r="F150" s="655" t="s">
        <v>1746</v>
      </c>
      <c r="G150" s="278"/>
      <c r="H150" s="264"/>
    </row>
    <row r="151" spans="1:8" ht="2.25" customHeight="1" x14ac:dyDescent="0.2">
      <c r="A151" s="271"/>
      <c r="B151" s="271"/>
      <c r="C151" s="279"/>
      <c r="D151" s="279"/>
      <c r="E151" s="280"/>
      <c r="F151" s="279"/>
      <c r="G151" s="279"/>
      <c r="H151" s="264"/>
    </row>
    <row r="152" spans="1:8" ht="12.75" customHeight="1" x14ac:dyDescent="0.2">
      <c r="A152" s="270" t="s">
        <v>1766</v>
      </c>
      <c r="B152" s="271"/>
      <c r="C152" s="279"/>
      <c r="D152" s="279"/>
      <c r="E152" s="280"/>
      <c r="F152" s="279"/>
      <c r="G152" s="279"/>
      <c r="H152" s="264"/>
    </row>
    <row r="153" spans="1:8" ht="12.75" customHeight="1" x14ac:dyDescent="0.2">
      <c r="A153" s="270"/>
      <c r="B153" s="271"/>
      <c r="C153" s="273" t="s">
        <v>1689</v>
      </c>
      <c r="D153" s="273"/>
      <c r="E153" s="273" t="s">
        <v>1690</v>
      </c>
      <c r="F153" s="273" t="s">
        <v>1691</v>
      </c>
      <c r="G153" s="279"/>
      <c r="H153" s="264"/>
    </row>
    <row r="154" spans="1:8" ht="33.75" customHeight="1" x14ac:dyDescent="0.2">
      <c r="A154" s="693" t="s">
        <v>1767</v>
      </c>
      <c r="B154" s="693"/>
      <c r="C154" s="656" t="s">
        <v>1763</v>
      </c>
      <c r="D154" s="278"/>
      <c r="E154" s="655" t="s">
        <v>1764</v>
      </c>
      <c r="F154" s="655" t="s">
        <v>1746</v>
      </c>
      <c r="G154" s="278"/>
      <c r="H154" s="264"/>
    </row>
    <row r="155" spans="1:8" ht="4.5" customHeight="1" x14ac:dyDescent="0.2">
      <c r="A155" s="271"/>
      <c r="B155" s="271"/>
      <c r="C155" s="279"/>
      <c r="D155" s="279"/>
      <c r="E155" s="279"/>
      <c r="F155" s="279"/>
      <c r="G155" s="279"/>
      <c r="H155" s="264"/>
    </row>
    <row r="156" spans="1:8" x14ac:dyDescent="0.2">
      <c r="A156" s="270" t="s">
        <v>1768</v>
      </c>
      <c r="B156" s="271"/>
      <c r="C156" s="271"/>
      <c r="D156" s="271"/>
      <c r="E156" s="271"/>
      <c r="F156" s="271"/>
      <c r="G156" s="271"/>
      <c r="H156" s="264"/>
    </row>
    <row r="157" spans="1:8" x14ac:dyDescent="0.2">
      <c r="A157" s="271"/>
      <c r="B157" s="271"/>
      <c r="C157" s="273" t="s">
        <v>1689</v>
      </c>
      <c r="D157" s="273"/>
      <c r="E157" s="273" t="s">
        <v>1690</v>
      </c>
      <c r="F157" s="273" t="s">
        <v>1691</v>
      </c>
      <c r="G157" s="273"/>
      <c r="H157" s="264"/>
    </row>
    <row r="158" spans="1:8" ht="3" customHeight="1" x14ac:dyDescent="0.2">
      <c r="A158" s="271"/>
      <c r="B158" s="271"/>
      <c r="C158" s="273"/>
      <c r="D158" s="273"/>
      <c r="E158" s="273"/>
      <c r="F158" s="273"/>
      <c r="G158" s="273"/>
      <c r="H158" s="264"/>
    </row>
    <row r="159" spans="1:8" ht="10.5" customHeight="1" x14ac:dyDescent="0.2">
      <c r="A159" s="693" t="s">
        <v>1769</v>
      </c>
      <c r="B159" s="693"/>
      <c r="C159" s="655" t="s">
        <v>1770</v>
      </c>
      <c r="D159" s="273"/>
      <c r="E159" s="278" t="s">
        <v>1771</v>
      </c>
      <c r="F159" s="655" t="s">
        <v>1746</v>
      </c>
      <c r="G159" s="278"/>
      <c r="H159" s="264"/>
    </row>
    <row r="160" spans="1:8" ht="4.5" customHeight="1" x14ac:dyDescent="0.2">
      <c r="A160" s="271"/>
      <c r="B160" s="271"/>
      <c r="C160" s="273"/>
      <c r="D160" s="273"/>
      <c r="E160" s="273"/>
      <c r="F160" s="273"/>
      <c r="G160" s="273"/>
      <c r="H160" s="264"/>
    </row>
    <row r="161" spans="1:8" x14ac:dyDescent="0.2">
      <c r="A161" s="270" t="s">
        <v>1772</v>
      </c>
      <c r="B161" s="271"/>
      <c r="C161" s="271"/>
      <c r="D161" s="271"/>
      <c r="E161" s="271"/>
      <c r="F161" s="271"/>
      <c r="G161" s="271"/>
      <c r="H161" s="264"/>
    </row>
    <row r="162" spans="1:8" x14ac:dyDescent="0.2">
      <c r="A162" s="271"/>
      <c r="B162" s="271"/>
      <c r="C162" s="273" t="s">
        <v>1689</v>
      </c>
      <c r="D162" s="273"/>
      <c r="E162" s="273" t="s">
        <v>1690</v>
      </c>
      <c r="F162" s="273" t="s">
        <v>1691</v>
      </c>
      <c r="G162" s="273"/>
      <c r="H162" s="264"/>
    </row>
    <row r="163" spans="1:8" ht="43.5" customHeight="1" x14ac:dyDescent="0.2">
      <c r="A163" s="693" t="s">
        <v>1773</v>
      </c>
      <c r="B163" s="693"/>
      <c r="C163" s="655" t="s">
        <v>1774</v>
      </c>
      <c r="D163" s="261"/>
      <c r="E163" s="655" t="s">
        <v>1775</v>
      </c>
      <c r="F163" s="655" t="s">
        <v>1776</v>
      </c>
      <c r="G163" s="261"/>
      <c r="H163" s="264"/>
    </row>
    <row r="164" spans="1:8" ht="5.25" customHeight="1" x14ac:dyDescent="0.2">
      <c r="A164" s="645"/>
      <c r="B164" s="645"/>
      <c r="C164" s="655"/>
      <c r="D164" s="261"/>
      <c r="E164" s="655"/>
      <c r="F164" s="655"/>
      <c r="G164" s="261"/>
      <c r="H164" s="264"/>
    </row>
    <row r="165" spans="1:8" ht="13.15" customHeight="1" x14ac:dyDescent="0.2">
      <c r="A165" s="694" t="s">
        <v>1777</v>
      </c>
      <c r="B165" s="694"/>
      <c r="C165" s="694"/>
      <c r="D165" s="694"/>
      <c r="E165" s="694"/>
      <c r="F165" s="694"/>
      <c r="G165" s="694"/>
      <c r="H165" s="694"/>
    </row>
    <row r="166" spans="1:8" x14ac:dyDescent="0.2">
      <c r="A166" s="271"/>
      <c r="B166" s="271"/>
      <c r="C166" s="273" t="s">
        <v>1689</v>
      </c>
      <c r="D166" s="273"/>
      <c r="E166" s="273" t="s">
        <v>1690</v>
      </c>
      <c r="F166" s="273" t="s">
        <v>1691</v>
      </c>
      <c r="G166" s="273"/>
      <c r="H166" s="264"/>
    </row>
    <row r="167" spans="1:8" ht="1.5" customHeight="1" x14ac:dyDescent="0.2">
      <c r="A167" s="271"/>
      <c r="B167" s="271"/>
      <c r="C167" s="273"/>
      <c r="D167" s="273"/>
      <c r="E167" s="273"/>
      <c r="F167" s="273"/>
      <c r="G167" s="273"/>
      <c r="H167" s="264"/>
    </row>
    <row r="168" spans="1:8" x14ac:dyDescent="0.2">
      <c r="A168" s="271" t="s">
        <v>1778</v>
      </c>
      <c r="B168" s="271"/>
      <c r="C168" s="655" t="s">
        <v>1779</v>
      </c>
      <c r="D168" s="278"/>
      <c r="E168" s="658" t="s">
        <v>1745</v>
      </c>
      <c r="F168" s="655" t="s">
        <v>1780</v>
      </c>
      <c r="G168" s="278"/>
      <c r="H168" s="264"/>
    </row>
    <row r="169" spans="1:8" ht="2.25" customHeight="1" x14ac:dyDescent="0.2">
      <c r="A169" s="271"/>
      <c r="B169" s="271"/>
      <c r="C169" s="273"/>
      <c r="D169" s="273"/>
      <c r="E169" s="273"/>
      <c r="F169" s="273"/>
      <c r="G169" s="273"/>
      <c r="H169" s="264"/>
    </row>
    <row r="170" spans="1:8" x14ac:dyDescent="0.2">
      <c r="A170" s="271" t="s">
        <v>1781</v>
      </c>
      <c r="B170" s="271"/>
      <c r="C170" s="655" t="s">
        <v>1779</v>
      </c>
      <c r="D170" s="278"/>
      <c r="E170" s="658" t="s">
        <v>1745</v>
      </c>
      <c r="F170" s="655" t="s">
        <v>1780</v>
      </c>
      <c r="G170" s="278"/>
      <c r="H170" s="264"/>
    </row>
    <row r="171" spans="1:8" ht="7.15" customHeight="1" x14ac:dyDescent="0.2">
      <c r="A171" s="258"/>
      <c r="B171" s="258"/>
      <c r="C171" s="258"/>
      <c r="D171" s="258"/>
      <c r="E171" s="258"/>
      <c r="F171" s="258"/>
      <c r="G171" s="258"/>
      <c r="H171" s="258"/>
    </row>
    <row r="172" spans="1:8" s="209" customFormat="1" ht="14.25" customHeight="1" x14ac:dyDescent="0.2">
      <c r="A172" s="281" t="s">
        <v>1782</v>
      </c>
      <c r="B172" s="281"/>
      <c r="C172" s="256"/>
      <c r="D172" s="256"/>
      <c r="E172" s="256"/>
      <c r="F172" s="256"/>
      <c r="G172" s="256"/>
      <c r="H172" s="256"/>
    </row>
    <row r="173" spans="1:8" s="209" customFormat="1" ht="25.5" customHeight="1" x14ac:dyDescent="0.2">
      <c r="A173" s="695" t="s">
        <v>1783</v>
      </c>
      <c r="B173" s="695"/>
      <c r="C173" s="695"/>
      <c r="D173" s="282"/>
      <c r="E173" s="283" t="s">
        <v>2170</v>
      </c>
      <c r="F173" s="256"/>
      <c r="G173" s="284"/>
      <c r="H173" s="256"/>
    </row>
    <row r="174" spans="1:8" x14ac:dyDescent="0.2">
      <c r="A174" s="255" t="s">
        <v>1784</v>
      </c>
      <c r="B174" s="255"/>
      <c r="C174" s="258"/>
      <c r="D174" s="258"/>
      <c r="E174" s="285" t="s">
        <v>1785</v>
      </c>
      <c r="F174" s="255"/>
      <c r="G174" s="255"/>
      <c r="H174" s="255"/>
    </row>
    <row r="175" spans="1:8" x14ac:dyDescent="0.2">
      <c r="A175" s="255" t="s">
        <v>1786</v>
      </c>
      <c r="B175" s="255"/>
      <c r="C175" s="258"/>
      <c r="D175" s="258"/>
      <c r="E175" s="285" t="s">
        <v>1785</v>
      </c>
      <c r="F175" s="255"/>
      <c r="G175" s="255"/>
      <c r="H175" s="255"/>
    </row>
    <row r="176" spans="1:8" ht="10.15" customHeight="1" x14ac:dyDescent="0.2">
      <c r="A176" s="702" t="s">
        <v>1787</v>
      </c>
      <c r="B176" s="702"/>
      <c r="C176" s="702"/>
      <c r="D176" s="702"/>
      <c r="E176" s="702"/>
      <c r="F176" s="702"/>
      <c r="G176" s="702"/>
      <c r="H176" s="702"/>
    </row>
    <row r="177" spans="1:13" ht="17.25" customHeight="1" x14ac:dyDescent="0.2">
      <c r="A177" s="702" t="s">
        <v>1788</v>
      </c>
      <c r="B177" s="702"/>
      <c r="C177" s="702"/>
      <c r="D177" s="702"/>
      <c r="E177" s="702"/>
      <c r="F177" s="702"/>
      <c r="G177" s="702"/>
      <c r="H177" s="702"/>
    </row>
    <row r="178" spans="1:13" ht="27" customHeight="1" x14ac:dyDescent="0.2">
      <c r="A178" s="700" t="s">
        <v>1789</v>
      </c>
      <c r="B178" s="700"/>
      <c r="C178" s="700"/>
      <c r="D178" s="700"/>
      <c r="E178" s="700"/>
      <c r="F178" s="700"/>
      <c r="G178" s="700"/>
      <c r="H178" s="700"/>
    </row>
    <row r="179" spans="1:13" ht="12.75" customHeight="1" x14ac:dyDescent="0.2">
      <c r="A179" s="700" t="s">
        <v>1790</v>
      </c>
      <c r="B179" s="700"/>
      <c r="C179" s="700"/>
      <c r="D179" s="700"/>
      <c r="E179" s="700"/>
      <c r="F179" s="700"/>
      <c r="G179" s="700"/>
      <c r="H179" s="700"/>
    </row>
    <row r="180" spans="1:13" ht="12.75" customHeight="1" x14ac:dyDescent="0.2">
      <c r="A180" s="702" t="s">
        <v>1791</v>
      </c>
      <c r="B180" s="702"/>
      <c r="C180" s="702"/>
      <c r="D180" s="702"/>
      <c r="E180" s="702"/>
      <c r="F180" s="702"/>
      <c r="G180" s="702"/>
      <c r="H180" s="702"/>
    </row>
    <row r="181" spans="1:13" ht="12" customHeight="1" x14ac:dyDescent="0.2">
      <c r="A181" s="702" t="s">
        <v>1792</v>
      </c>
      <c r="B181" s="702"/>
      <c r="C181" s="702"/>
      <c r="D181" s="702"/>
      <c r="E181" s="702"/>
      <c r="F181" s="702"/>
      <c r="G181" s="702"/>
      <c r="H181" s="702"/>
    </row>
    <row r="182" spans="1:13" ht="0.75" customHeight="1" x14ac:dyDescent="0.2">
      <c r="A182" s="286"/>
      <c r="B182" s="286"/>
      <c r="C182" s="286"/>
      <c r="D182" s="286"/>
      <c r="E182" s="286"/>
      <c r="F182" s="286"/>
      <c r="G182" s="286"/>
      <c r="H182" s="286"/>
    </row>
    <row r="183" spans="1:13" ht="12.75" customHeight="1" x14ac:dyDescent="0.2">
      <c r="A183" s="247" t="s">
        <v>1695</v>
      </c>
      <c r="B183" s="247"/>
      <c r="C183" s="248" t="s">
        <v>2181</v>
      </c>
      <c r="D183" s="249"/>
      <c r="E183" s="250"/>
      <c r="F183" s="251"/>
      <c r="G183" s="252"/>
      <c r="H183" s="247" t="s">
        <v>1793</v>
      </c>
    </row>
    <row r="184" spans="1:13" s="185" customFormat="1" ht="23.25" customHeight="1" x14ac:dyDescent="0.35">
      <c r="A184" s="181" t="s">
        <v>1606</v>
      </c>
      <c r="B184" s="181"/>
      <c r="C184" s="182"/>
      <c r="D184" s="182"/>
      <c r="E184" s="182"/>
      <c r="F184" s="182"/>
      <c r="G184" s="183"/>
      <c r="H184" s="182"/>
      <c r="I184" s="184"/>
      <c r="J184" s="184"/>
      <c r="K184" s="184"/>
      <c r="L184" s="184"/>
      <c r="M184" s="184"/>
    </row>
    <row r="185" spans="1:13" s="185" customFormat="1" ht="15.75" customHeight="1" x14ac:dyDescent="0.25">
      <c r="A185" s="186"/>
      <c r="B185" s="187" t="s">
        <v>1607</v>
      </c>
      <c r="C185" s="186"/>
      <c r="D185" s="643"/>
      <c r="E185" s="188">
        <v>43707</v>
      </c>
      <c r="F185" s="183"/>
      <c r="G185" s="183"/>
      <c r="H185" s="183"/>
      <c r="I185" s="184"/>
      <c r="J185" s="184"/>
      <c r="K185" s="184"/>
      <c r="L185" s="184"/>
    </row>
    <row r="186" spans="1:13" s="185" customFormat="1" ht="15.75" customHeight="1" x14ac:dyDescent="0.25">
      <c r="A186" s="688"/>
      <c r="B186" s="688"/>
      <c r="C186" s="688"/>
      <c r="D186" s="643"/>
      <c r="E186" s="183"/>
      <c r="F186" s="189"/>
      <c r="G186" s="183"/>
      <c r="H186" s="183"/>
      <c r="I186" s="184"/>
      <c r="J186" s="184"/>
      <c r="K186" s="184"/>
      <c r="L186" s="184"/>
    </row>
    <row r="187" spans="1:13" s="185" customFormat="1" x14ac:dyDescent="0.2">
      <c r="A187" s="183"/>
      <c r="B187" s="183"/>
      <c r="C187" s="183"/>
      <c r="D187" s="183"/>
      <c r="E187" s="183"/>
      <c r="F187" s="183"/>
      <c r="G187" s="183"/>
      <c r="H187" s="183"/>
      <c r="I187" s="184"/>
      <c r="J187" s="184"/>
      <c r="K187" s="184"/>
      <c r="L187" s="184"/>
    </row>
    <row r="188" spans="1:13" s="185" customFormat="1" ht="16.5" customHeight="1" x14ac:dyDescent="0.2">
      <c r="A188" s="183"/>
      <c r="B188" s="183"/>
      <c r="C188" s="183"/>
      <c r="D188" s="183"/>
      <c r="E188" s="183"/>
      <c r="F188" s="183"/>
      <c r="G188" s="183"/>
      <c r="H188" s="183"/>
      <c r="I188" s="184"/>
      <c r="J188" s="184"/>
      <c r="K188" s="184"/>
      <c r="L188" s="184"/>
    </row>
    <row r="189" spans="1:13" s="185" customFormat="1" ht="14.25" x14ac:dyDescent="0.2">
      <c r="A189" s="202" t="s">
        <v>1794</v>
      </c>
      <c r="B189" s="202"/>
      <c r="C189" s="203"/>
      <c r="D189" s="203"/>
      <c r="E189" s="203"/>
      <c r="F189" s="203"/>
      <c r="G189" s="203"/>
      <c r="H189" s="203"/>
      <c r="I189" s="184"/>
      <c r="J189" s="184"/>
      <c r="K189" s="184"/>
      <c r="L189" s="184"/>
    </row>
    <row r="190" spans="1:13" s="185" customFormat="1" x14ac:dyDescent="0.2">
      <c r="A190" s="200"/>
      <c r="B190" s="200"/>
      <c r="C190" s="200"/>
      <c r="D190" s="200"/>
      <c r="E190" s="200"/>
      <c r="F190" s="200"/>
      <c r="G190" s="200"/>
      <c r="H190" s="200"/>
      <c r="I190" s="184"/>
      <c r="J190" s="184"/>
      <c r="K190" s="184"/>
      <c r="L190" s="184"/>
    </row>
    <row r="191" spans="1:13" s="185" customFormat="1" x14ac:dyDescent="0.2">
      <c r="A191" s="287" t="s">
        <v>1795</v>
      </c>
      <c r="B191" s="288"/>
      <c r="C191" s="200"/>
      <c r="D191" s="200"/>
      <c r="E191" s="289">
        <v>38000044950</v>
      </c>
      <c r="F191" s="200"/>
      <c r="G191" s="200"/>
      <c r="H191" s="200"/>
      <c r="I191" s="184"/>
      <c r="J191" s="184"/>
      <c r="K191" s="184"/>
      <c r="L191" s="184"/>
    </row>
    <row r="192" spans="1:13" s="185" customFormat="1" x14ac:dyDescent="0.2">
      <c r="A192" s="290"/>
      <c r="B192" s="290"/>
      <c r="C192" s="291"/>
      <c r="D192" s="291"/>
      <c r="E192" s="201"/>
      <c r="F192" s="200"/>
      <c r="G192" s="200"/>
      <c r="H192" s="200"/>
      <c r="I192" s="184"/>
      <c r="J192" s="184"/>
      <c r="K192" s="184"/>
      <c r="L192" s="184"/>
    </row>
    <row r="193" spans="1:12" s="185" customFormat="1" x14ac:dyDescent="0.2">
      <c r="A193" s="292" t="s">
        <v>1796</v>
      </c>
      <c r="B193" s="292"/>
      <c r="C193" s="200"/>
      <c r="D193" s="200"/>
      <c r="E193" s="293">
        <v>52378039755.199997</v>
      </c>
      <c r="F193" s="201" t="s">
        <v>1797</v>
      </c>
      <c r="G193" s="703">
        <v>56320123583.400002</v>
      </c>
      <c r="H193" s="703"/>
      <c r="I193" s="184"/>
      <c r="J193" s="184"/>
      <c r="K193" s="184"/>
      <c r="L193" s="184"/>
    </row>
    <row r="194" spans="1:12" s="185" customFormat="1" x14ac:dyDescent="0.2">
      <c r="A194" s="294" t="s">
        <v>1798</v>
      </c>
      <c r="B194" s="294"/>
      <c r="C194" s="295"/>
      <c r="D194" s="295"/>
      <c r="E194" s="296"/>
      <c r="F194" s="201" t="s">
        <v>1799</v>
      </c>
      <c r="G194" s="703">
        <v>52378039755.199997</v>
      </c>
      <c r="H194" s="703"/>
      <c r="I194" s="184"/>
      <c r="J194" s="184"/>
      <c r="K194" s="184"/>
      <c r="L194" s="184"/>
    </row>
    <row r="195" spans="1:12" s="185" customFormat="1" x14ac:dyDescent="0.2">
      <c r="A195" s="200" t="s">
        <v>1800</v>
      </c>
      <c r="B195" s="200"/>
      <c r="C195" s="200"/>
      <c r="D195" s="200"/>
      <c r="E195" s="297">
        <v>0</v>
      </c>
      <c r="F195" s="298" t="s">
        <v>1801</v>
      </c>
      <c r="G195" s="200"/>
      <c r="H195" s="299">
        <v>0.93</v>
      </c>
      <c r="I195" s="184"/>
      <c r="J195" s="184"/>
      <c r="K195" s="184"/>
      <c r="L195" s="184"/>
    </row>
    <row r="196" spans="1:12" s="185" customFormat="1" x14ac:dyDescent="0.2">
      <c r="A196" s="200" t="s">
        <v>1802</v>
      </c>
      <c r="B196" s="200"/>
      <c r="C196" s="200"/>
      <c r="D196" s="200"/>
      <c r="E196" s="300">
        <v>0</v>
      </c>
      <c r="F196" s="301" t="s">
        <v>1803</v>
      </c>
      <c r="G196" s="200"/>
      <c r="H196" s="299">
        <v>0.93</v>
      </c>
      <c r="I196" s="302"/>
      <c r="J196" s="184"/>
      <c r="K196" s="184"/>
      <c r="L196" s="184"/>
    </row>
    <row r="197" spans="1:12" s="185" customFormat="1" x14ac:dyDescent="0.2">
      <c r="A197" s="200" t="s">
        <v>1804</v>
      </c>
      <c r="B197" s="200"/>
      <c r="C197" s="200"/>
      <c r="D197" s="200"/>
      <c r="E197" s="300">
        <v>0</v>
      </c>
      <c r="F197" s="301"/>
      <c r="G197" s="294"/>
      <c r="H197" s="200"/>
      <c r="I197" s="184"/>
      <c r="J197" s="184"/>
      <c r="K197" s="184"/>
      <c r="L197" s="184"/>
    </row>
    <row r="198" spans="1:12" s="185" customFormat="1" ht="14.45" customHeight="1" x14ac:dyDescent="0.2">
      <c r="A198" s="200" t="s">
        <v>1805</v>
      </c>
      <c r="B198" s="200"/>
      <c r="C198" s="200"/>
      <c r="D198" s="200"/>
      <c r="E198" s="297">
        <v>0</v>
      </c>
      <c r="F198" s="301"/>
      <c r="G198" s="642"/>
      <c r="H198" s="303"/>
      <c r="I198" s="184"/>
      <c r="J198" s="184"/>
      <c r="K198" s="184"/>
      <c r="L198" s="184"/>
    </row>
    <row r="199" spans="1:12" s="185" customFormat="1" ht="14.45" customHeight="1" x14ac:dyDescent="0.2">
      <c r="A199" s="200" t="s">
        <v>1806</v>
      </c>
      <c r="B199" s="200"/>
      <c r="C199" s="200"/>
      <c r="D199" s="200"/>
      <c r="E199" s="293">
        <v>555178869.09931517</v>
      </c>
      <c r="F199" s="301"/>
      <c r="G199" s="301"/>
      <c r="H199" s="303"/>
      <c r="I199" s="184"/>
      <c r="J199" s="184"/>
      <c r="K199" s="184"/>
      <c r="L199" s="184"/>
    </row>
    <row r="200" spans="1:12" s="185" customFormat="1" ht="25.5" customHeight="1" thickBot="1" x14ac:dyDescent="0.25">
      <c r="A200" s="704" t="s">
        <v>1807</v>
      </c>
      <c r="B200" s="704"/>
      <c r="C200" s="200"/>
      <c r="D200" s="200"/>
      <c r="E200" s="304">
        <v>51822860886.100685</v>
      </c>
      <c r="F200" s="200"/>
      <c r="G200" s="305"/>
      <c r="H200" s="200"/>
      <c r="I200" s="184"/>
      <c r="J200" s="184"/>
      <c r="K200" s="184"/>
      <c r="L200" s="184"/>
    </row>
    <row r="201" spans="1:12" s="185" customFormat="1" ht="13.5" thickTop="1" x14ac:dyDescent="0.2">
      <c r="A201" s="705"/>
      <c r="B201" s="705"/>
      <c r="C201" s="705"/>
      <c r="D201" s="705"/>
      <c r="E201" s="705"/>
      <c r="F201" s="705"/>
      <c r="G201" s="705"/>
      <c r="H201" s="705"/>
      <c r="I201" s="184"/>
      <c r="J201" s="184"/>
      <c r="K201" s="184"/>
      <c r="L201" s="184"/>
    </row>
    <row r="202" spans="1:12" s="185" customFormat="1" x14ac:dyDescent="0.2">
      <c r="A202" s="202" t="s">
        <v>1808</v>
      </c>
      <c r="B202" s="202"/>
      <c r="C202" s="202"/>
      <c r="D202" s="202"/>
      <c r="E202" s="202"/>
      <c r="F202" s="202"/>
      <c r="G202" s="202"/>
      <c r="H202" s="202"/>
      <c r="I202" s="184"/>
      <c r="J202" s="184"/>
      <c r="K202" s="184"/>
      <c r="L202" s="184"/>
    </row>
    <row r="203" spans="1:12" s="185" customFormat="1" x14ac:dyDescent="0.2">
      <c r="A203" s="641"/>
      <c r="B203" s="641"/>
      <c r="C203" s="641"/>
      <c r="D203" s="641"/>
      <c r="E203" s="641"/>
      <c r="F203" s="641"/>
      <c r="G203" s="641"/>
      <c r="H203" s="641"/>
      <c r="I203" s="184"/>
      <c r="J203" s="184"/>
      <c r="K203" s="184"/>
      <c r="L203" s="184"/>
    </row>
    <row r="204" spans="1:12" s="185" customFormat="1" ht="15" x14ac:dyDescent="0.25">
      <c r="A204" s="200" t="s">
        <v>1809</v>
      </c>
      <c r="B204" s="200"/>
      <c r="C204" s="200"/>
      <c r="D204" s="660"/>
      <c r="E204" s="293">
        <v>40891062139.498848</v>
      </c>
      <c r="F204" s="201" t="s">
        <v>1810</v>
      </c>
      <c r="G204" s="660"/>
      <c r="H204" s="293" t="s">
        <v>2182</v>
      </c>
      <c r="I204" s="184"/>
      <c r="J204" s="184"/>
      <c r="K204" s="184"/>
      <c r="L204" s="184"/>
    </row>
    <row r="205" spans="1:12" s="185" customFormat="1" ht="15" x14ac:dyDescent="0.25">
      <c r="A205" s="200" t="s">
        <v>1811</v>
      </c>
      <c r="B205" s="200"/>
      <c r="C205" s="200"/>
      <c r="D205" s="660"/>
      <c r="E205" s="660"/>
      <c r="F205" s="201" t="s">
        <v>1812</v>
      </c>
      <c r="G205" s="660"/>
      <c r="H205" s="293" t="s">
        <v>2183</v>
      </c>
      <c r="I205" s="184"/>
      <c r="J205" s="184"/>
      <c r="K205" s="184"/>
      <c r="L205" s="184"/>
    </row>
    <row r="206" spans="1:12" s="185" customFormat="1" ht="15" x14ac:dyDescent="0.25">
      <c r="A206" s="200"/>
      <c r="B206" s="200"/>
      <c r="C206" s="200"/>
      <c r="D206" s="660"/>
      <c r="E206" s="660"/>
      <c r="F206" s="660"/>
      <c r="G206" s="306"/>
      <c r="H206" s="641"/>
      <c r="I206" s="184"/>
      <c r="J206" s="184"/>
      <c r="K206" s="184"/>
      <c r="L206" s="184"/>
    </row>
    <row r="207" spans="1:12" s="185" customFormat="1" ht="15" x14ac:dyDescent="0.25">
      <c r="A207" s="200" t="s">
        <v>1813</v>
      </c>
      <c r="B207" s="200"/>
      <c r="C207" s="200"/>
      <c r="D207" s="660"/>
      <c r="E207" s="293">
        <v>38000044950</v>
      </c>
      <c r="F207" s="660"/>
      <c r="G207" s="660"/>
      <c r="H207" s="306"/>
      <c r="I207" s="184"/>
      <c r="J207" s="184"/>
      <c r="K207" s="184"/>
      <c r="L207" s="184"/>
    </row>
    <row r="208" spans="1:12" s="185" customFormat="1" ht="15" x14ac:dyDescent="0.25">
      <c r="A208" s="660"/>
      <c r="B208" s="660"/>
      <c r="C208" s="660"/>
      <c r="D208" s="660"/>
      <c r="E208" s="660"/>
      <c r="F208" s="660"/>
      <c r="G208" s="660"/>
      <c r="H208" s="641"/>
      <c r="I208" s="184"/>
      <c r="J208" s="184"/>
      <c r="K208" s="184"/>
      <c r="L208" s="184"/>
    </row>
    <row r="209" spans="1:12" s="185" customFormat="1" ht="15" x14ac:dyDescent="0.25">
      <c r="A209" s="200" t="s">
        <v>1814</v>
      </c>
      <c r="B209" s="660"/>
      <c r="C209" s="660"/>
      <c r="D209" s="660"/>
      <c r="E209" s="299">
        <v>1.0760793097298389</v>
      </c>
      <c r="F209" s="660"/>
      <c r="G209" s="660"/>
      <c r="H209" s="306"/>
      <c r="I209" s="184"/>
      <c r="J209" s="184"/>
      <c r="K209" s="184"/>
      <c r="L209" s="184"/>
    </row>
    <row r="210" spans="1:12" s="185" customFormat="1" ht="15" x14ac:dyDescent="0.25">
      <c r="A210" s="200" t="s">
        <v>1815</v>
      </c>
      <c r="B210" s="660"/>
      <c r="C210" s="660"/>
      <c r="D210" s="660"/>
      <c r="E210" s="299">
        <v>1.03</v>
      </c>
      <c r="F210" s="660"/>
      <c r="G210" s="660"/>
      <c r="H210" s="306"/>
      <c r="I210" s="184"/>
      <c r="J210" s="184"/>
      <c r="K210" s="184"/>
      <c r="L210" s="184"/>
    </row>
    <row r="211" spans="1:12" s="185" customFormat="1" ht="22.5" customHeight="1" x14ac:dyDescent="0.2">
      <c r="A211" s="699" t="s">
        <v>1816</v>
      </c>
      <c r="B211" s="699"/>
      <c r="C211" s="699"/>
      <c r="D211" s="699"/>
      <c r="E211" s="699"/>
      <c r="F211" s="699"/>
      <c r="G211" s="699"/>
      <c r="H211" s="699"/>
      <c r="I211" s="184"/>
      <c r="J211" s="184"/>
      <c r="K211" s="184"/>
      <c r="L211" s="184"/>
    </row>
    <row r="212" spans="1:12" s="185" customFormat="1" ht="12.75" customHeight="1" x14ac:dyDescent="0.2">
      <c r="A212" s="697"/>
      <c r="B212" s="697"/>
      <c r="C212" s="697"/>
      <c r="D212" s="697"/>
      <c r="E212" s="697"/>
      <c r="F212" s="697"/>
      <c r="G212" s="697"/>
      <c r="H212" s="697"/>
      <c r="I212" s="184"/>
      <c r="J212" s="184"/>
      <c r="K212" s="184"/>
      <c r="L212" s="184"/>
    </row>
    <row r="213" spans="1:12" x14ac:dyDescent="0.2">
      <c r="A213" s="202" t="s">
        <v>1817</v>
      </c>
      <c r="B213" s="202"/>
      <c r="C213" s="203"/>
      <c r="D213" s="203"/>
      <c r="E213" s="203"/>
      <c r="F213" s="203"/>
      <c r="G213" s="203"/>
      <c r="H213" s="203"/>
      <c r="J213" s="307"/>
    </row>
    <row r="214" spans="1:12" x14ac:dyDescent="0.2">
      <c r="A214" s="200"/>
      <c r="B214" s="200"/>
      <c r="C214" s="200"/>
      <c r="D214" s="200"/>
      <c r="E214" s="200"/>
      <c r="F214" s="200"/>
      <c r="G214" s="200"/>
      <c r="H214" s="200"/>
    </row>
    <row r="215" spans="1:12" x14ac:dyDescent="0.2">
      <c r="A215" s="287" t="s">
        <v>1818</v>
      </c>
      <c r="B215" s="288"/>
      <c r="C215" s="200"/>
      <c r="D215" s="200"/>
      <c r="E215" s="308">
        <v>39709988907.864853</v>
      </c>
      <c r="F215" s="309"/>
      <c r="G215" s="200"/>
      <c r="H215" s="200"/>
    </row>
    <row r="216" spans="1:12" x14ac:dyDescent="0.2">
      <c r="A216" s="290"/>
      <c r="B216" s="290"/>
      <c r="C216" s="291"/>
      <c r="D216" s="291"/>
      <c r="E216" s="201"/>
      <c r="F216" s="240"/>
      <c r="G216" s="240"/>
      <c r="H216" s="200"/>
    </row>
    <row r="217" spans="1:12" x14ac:dyDescent="0.2">
      <c r="A217" s="292" t="s">
        <v>1819</v>
      </c>
      <c r="B217" s="290"/>
      <c r="C217" s="200"/>
      <c r="D217" s="200"/>
      <c r="E217" s="293">
        <v>56260877059.099998</v>
      </c>
      <c r="F217" s="698" t="s">
        <v>1820</v>
      </c>
      <c r="G217" s="698"/>
      <c r="H217" s="644"/>
    </row>
    <row r="218" spans="1:12" ht="14.25" customHeight="1" x14ac:dyDescent="0.2">
      <c r="A218" s="294"/>
      <c r="B218" s="290"/>
      <c r="C218" s="295"/>
      <c r="D218" s="295"/>
      <c r="E218" s="296"/>
      <c r="F218" s="698" t="s">
        <v>1821</v>
      </c>
      <c r="G218" s="698"/>
      <c r="H218" s="310">
        <v>3.1099999999999999E-2</v>
      </c>
      <c r="I218" s="311"/>
    </row>
    <row r="219" spans="1:12" x14ac:dyDescent="0.2">
      <c r="A219" s="200" t="s">
        <v>1800</v>
      </c>
      <c r="B219" s="200"/>
      <c r="C219" s="200"/>
      <c r="D219" s="200"/>
      <c r="E219" s="300">
        <v>0</v>
      </c>
      <c r="F219" s="240"/>
      <c r="G219" s="240"/>
      <c r="H219" s="303"/>
    </row>
    <row r="220" spans="1:12" x14ac:dyDescent="0.2">
      <c r="A220" s="200" t="s">
        <v>1802</v>
      </c>
      <c r="B220" s="200"/>
      <c r="C220" s="200"/>
      <c r="D220" s="200"/>
      <c r="E220" s="300" t="s">
        <v>2171</v>
      </c>
      <c r="F220" s="642"/>
      <c r="G220" s="642"/>
      <c r="H220" s="303"/>
    </row>
    <row r="221" spans="1:12" x14ac:dyDescent="0.2">
      <c r="A221" s="200" t="s">
        <v>1822</v>
      </c>
      <c r="B221" s="200"/>
      <c r="C221" s="200"/>
      <c r="D221" s="200"/>
      <c r="E221" s="300">
        <v>0</v>
      </c>
      <c r="F221" s="200"/>
      <c r="G221" s="294"/>
      <c r="H221" s="200"/>
    </row>
    <row r="222" spans="1:12" x14ac:dyDescent="0.2">
      <c r="A222" s="200" t="s">
        <v>1823</v>
      </c>
      <c r="B222" s="200"/>
      <c r="C222" s="200"/>
      <c r="D222" s="200"/>
      <c r="E222" s="300">
        <v>0</v>
      </c>
      <c r="F222" s="200"/>
      <c r="G222" s="294"/>
      <c r="H222" s="200"/>
    </row>
    <row r="223" spans="1:12" x14ac:dyDescent="0.2">
      <c r="A223" s="240" t="s">
        <v>1824</v>
      </c>
      <c r="B223" s="240"/>
      <c r="C223" s="200"/>
      <c r="D223" s="200"/>
      <c r="E223" s="312">
        <v>0</v>
      </c>
      <c r="F223" s="217"/>
      <c r="G223" s="200"/>
      <c r="H223" s="200"/>
    </row>
    <row r="224" spans="1:12" ht="25.5" customHeight="1" thickBot="1" x14ac:dyDescent="0.25">
      <c r="A224" s="704" t="s">
        <v>1825</v>
      </c>
      <c r="B224" s="704"/>
      <c r="C224" s="704"/>
      <c r="D224" s="200"/>
      <c r="E224" s="313">
        <v>56260877059.099998</v>
      </c>
      <c r="F224" s="200"/>
      <c r="G224" s="200"/>
      <c r="H224" s="200"/>
    </row>
    <row r="225" spans="1:12" s="185" customFormat="1" ht="13.5" customHeight="1" thickTop="1" x14ac:dyDescent="0.2">
      <c r="A225" s="705"/>
      <c r="B225" s="705"/>
      <c r="C225" s="705"/>
      <c r="D225" s="705"/>
      <c r="E225" s="705"/>
      <c r="F225" s="705"/>
      <c r="G225" s="705"/>
      <c r="H225" s="705"/>
      <c r="I225" s="184"/>
      <c r="J225" s="184"/>
      <c r="K225" s="184"/>
      <c r="L225" s="184"/>
    </row>
    <row r="226" spans="1:12" x14ac:dyDescent="0.2">
      <c r="A226" s="233"/>
      <c r="B226" s="233"/>
      <c r="C226" s="200"/>
      <c r="D226" s="200"/>
      <c r="E226" s="314"/>
      <c r="F226" s="200"/>
      <c r="G226" s="200"/>
      <c r="H226" s="200"/>
    </row>
    <row r="227" spans="1:12" s="185" customFormat="1" x14ac:dyDescent="0.2">
      <c r="A227" s="315" t="s">
        <v>1826</v>
      </c>
      <c r="B227" s="315"/>
      <c r="C227" s="316"/>
      <c r="D227" s="316"/>
      <c r="E227" s="316"/>
      <c r="F227" s="316"/>
      <c r="G227" s="316"/>
      <c r="H227" s="317"/>
    </row>
    <row r="228" spans="1:12" s="185" customFormat="1" x14ac:dyDescent="0.2">
      <c r="A228" s="318"/>
      <c r="B228" s="318"/>
      <c r="C228" s="319"/>
      <c r="D228" s="319"/>
      <c r="E228" s="318"/>
      <c r="F228" s="318"/>
      <c r="G228" s="318"/>
      <c r="H228" s="318"/>
    </row>
    <row r="229" spans="1:12" s="185" customFormat="1" x14ac:dyDescent="0.2">
      <c r="A229" s="318" t="s">
        <v>1827</v>
      </c>
      <c r="B229" s="318"/>
      <c r="C229" s="183"/>
      <c r="D229" s="320"/>
      <c r="E229" s="293">
        <v>41081012165.897614</v>
      </c>
      <c r="F229" s="318"/>
      <c r="G229" s="321"/>
      <c r="H229" s="318"/>
    </row>
    <row r="230" spans="1:12" s="185" customFormat="1" x14ac:dyDescent="0.2">
      <c r="A230" s="318" t="s">
        <v>1828</v>
      </c>
      <c r="B230" s="318"/>
      <c r="C230" s="183"/>
      <c r="D230" s="319"/>
      <c r="E230" s="322">
        <v>15232899086.842392</v>
      </c>
      <c r="F230" s="318"/>
      <c r="G230" s="318"/>
      <c r="H230" s="318"/>
    </row>
    <row r="231" spans="1:12" s="185" customFormat="1" ht="16.5" customHeight="1" thickBot="1" x14ac:dyDescent="0.25">
      <c r="A231" s="323" t="s">
        <v>264</v>
      </c>
      <c r="B231" s="323"/>
      <c r="C231" s="183"/>
      <c r="D231" s="324"/>
      <c r="E231" s="325">
        <v>56313911252.740005</v>
      </c>
      <c r="F231" s="321"/>
      <c r="G231" s="318"/>
      <c r="H231" s="318"/>
    </row>
    <row r="232" spans="1:12" ht="42" customHeight="1" thickTop="1" x14ac:dyDescent="0.2">
      <c r="A232" s="706"/>
      <c r="B232" s="706"/>
      <c r="C232" s="706"/>
      <c r="D232" s="706"/>
      <c r="E232" s="706"/>
      <c r="F232" s="706"/>
      <c r="G232" s="706"/>
      <c r="H232" s="706"/>
    </row>
    <row r="233" spans="1:12" s="185" customFormat="1" x14ac:dyDescent="0.2">
      <c r="A233" s="326" t="s">
        <v>1829</v>
      </c>
      <c r="B233" s="326"/>
      <c r="C233" s="327"/>
      <c r="D233" s="327"/>
      <c r="E233" s="327"/>
      <c r="F233" s="327"/>
      <c r="G233" s="327"/>
      <c r="H233" s="328"/>
    </row>
    <row r="234" spans="1:12" s="185" customFormat="1" ht="14.25" x14ac:dyDescent="0.2">
      <c r="A234" s="329"/>
      <c r="B234" s="329"/>
      <c r="C234" s="330"/>
      <c r="D234" s="330"/>
      <c r="E234" s="330"/>
      <c r="F234" s="330"/>
      <c r="G234" s="330"/>
      <c r="H234" s="331"/>
    </row>
    <row r="235" spans="1:12" s="185" customFormat="1" x14ac:dyDescent="0.2">
      <c r="A235" s="332" t="s">
        <v>1830</v>
      </c>
      <c r="B235" s="332"/>
      <c r="C235" s="333" t="s">
        <v>1831</v>
      </c>
      <c r="D235" s="333"/>
      <c r="E235" s="334" t="s">
        <v>1832</v>
      </c>
      <c r="F235" s="335"/>
      <c r="G235" s="336"/>
      <c r="H235" s="337"/>
    </row>
    <row r="236" spans="1:12" s="185" customFormat="1" x14ac:dyDescent="0.2">
      <c r="A236" s="707">
        <v>43707</v>
      </c>
      <c r="B236" s="707"/>
      <c r="C236" s="338">
        <v>339184.94</v>
      </c>
      <c r="D236" s="339"/>
      <c r="E236" s="340">
        <v>7.2253556472196543E-5</v>
      </c>
      <c r="F236" s="335"/>
      <c r="G236" s="341"/>
      <c r="H236" s="342"/>
    </row>
    <row r="237" spans="1:12" s="185" customFormat="1" x14ac:dyDescent="0.2">
      <c r="A237" s="343"/>
      <c r="B237" s="343"/>
      <c r="C237" s="343"/>
      <c r="D237" s="343"/>
      <c r="E237" s="343"/>
      <c r="F237" s="343"/>
      <c r="G237" s="344"/>
      <c r="H237" s="343"/>
    </row>
    <row r="238" spans="1:12" s="185" customFormat="1" x14ac:dyDescent="0.2">
      <c r="A238" s="326" t="s">
        <v>1833</v>
      </c>
      <c r="B238" s="326"/>
      <c r="C238" s="327"/>
      <c r="D238" s="327"/>
      <c r="E238" s="327"/>
      <c r="F238" s="327"/>
      <c r="G238" s="327"/>
      <c r="H238" s="328"/>
    </row>
    <row r="239" spans="1:12" s="185" customFormat="1" x14ac:dyDescent="0.2">
      <c r="A239" s="343"/>
      <c r="B239" s="343"/>
      <c r="C239" s="343"/>
      <c r="D239" s="343"/>
      <c r="E239" s="343"/>
      <c r="F239" s="343"/>
      <c r="G239" s="343"/>
      <c r="H239" s="343"/>
    </row>
    <row r="240" spans="1:12" s="185" customFormat="1" x14ac:dyDescent="0.2">
      <c r="A240" s="332"/>
      <c r="B240" s="332"/>
      <c r="C240" s="345">
        <v>43707</v>
      </c>
      <c r="D240" s="346"/>
      <c r="E240" s="345">
        <v>43677</v>
      </c>
      <c r="F240" s="343"/>
      <c r="G240" s="343"/>
      <c r="H240" s="343"/>
    </row>
    <row r="241" spans="1:12" s="185" customFormat="1" x14ac:dyDescent="0.2">
      <c r="A241" s="332" t="s">
        <v>1834</v>
      </c>
      <c r="B241" s="332"/>
      <c r="C241" s="347"/>
      <c r="D241" s="347"/>
      <c r="E241" s="347"/>
      <c r="F241" s="343"/>
      <c r="G241" s="343"/>
      <c r="H241" s="343"/>
    </row>
    <row r="242" spans="1:12" s="185" customFormat="1" x14ac:dyDescent="0.2">
      <c r="A242" s="343" t="s">
        <v>1835</v>
      </c>
      <c r="B242" s="343"/>
      <c r="C242" s="348">
        <v>1198517143.5899999</v>
      </c>
      <c r="D242" s="349"/>
      <c r="E242" s="348">
        <v>1371130302.99</v>
      </c>
      <c r="F242" s="343"/>
      <c r="G242" s="343"/>
      <c r="H242" s="343"/>
    </row>
    <row r="243" spans="1:12" s="185" customFormat="1" x14ac:dyDescent="0.2">
      <c r="A243" s="343" t="s">
        <v>1836</v>
      </c>
      <c r="B243" s="343"/>
      <c r="C243" s="350">
        <v>0</v>
      </c>
      <c r="D243" s="351"/>
      <c r="E243" s="350">
        <v>0</v>
      </c>
      <c r="F243" s="351"/>
      <c r="G243" s="352"/>
      <c r="H243" s="343"/>
    </row>
    <row r="244" spans="1:12" s="185" customFormat="1" x14ac:dyDescent="0.2">
      <c r="A244" s="343" t="s">
        <v>1837</v>
      </c>
      <c r="B244" s="343"/>
      <c r="C244" s="348">
        <v>0</v>
      </c>
      <c r="D244" s="348"/>
      <c r="E244" s="348">
        <v>0</v>
      </c>
      <c r="F244" s="343"/>
      <c r="G244" s="352"/>
      <c r="H244" s="343"/>
    </row>
    <row r="245" spans="1:12" s="185" customFormat="1" x14ac:dyDescent="0.2">
      <c r="A245" s="343" t="s">
        <v>1838</v>
      </c>
      <c r="B245" s="343"/>
      <c r="C245" s="353">
        <v>152280104.46000001</v>
      </c>
      <c r="D245" s="284"/>
      <c r="E245" s="353">
        <v>158973142</v>
      </c>
      <c r="F245" s="343"/>
      <c r="G245" s="352"/>
      <c r="H245" s="343"/>
      <c r="J245" s="354"/>
    </row>
    <row r="246" spans="1:12" s="185" customFormat="1" x14ac:dyDescent="0.2">
      <c r="A246" s="343" t="s">
        <v>1839</v>
      </c>
      <c r="B246" s="343"/>
      <c r="C246" s="353">
        <v>151802589.72660562</v>
      </c>
      <c r="D246" s="351" t="s">
        <v>1840</v>
      </c>
      <c r="E246" s="353">
        <v>155068639.54789478</v>
      </c>
      <c r="F246" s="351" t="s">
        <v>1841</v>
      </c>
      <c r="G246" s="349"/>
      <c r="H246" s="343"/>
    </row>
    <row r="247" spans="1:12" s="185" customFormat="1" x14ac:dyDescent="0.2">
      <c r="A247" s="343" t="s">
        <v>1842</v>
      </c>
      <c r="B247" s="343"/>
      <c r="C247" s="348">
        <v>0</v>
      </c>
      <c r="D247" s="351"/>
      <c r="E247" s="348">
        <v>0</v>
      </c>
      <c r="F247" s="351"/>
      <c r="G247" s="349"/>
      <c r="H247" s="343"/>
    </row>
    <row r="248" spans="1:12" s="185" customFormat="1" x14ac:dyDescent="0.2">
      <c r="A248" s="332" t="s">
        <v>1843</v>
      </c>
      <c r="B248" s="332"/>
      <c r="C248" s="355"/>
      <c r="D248" s="349"/>
      <c r="E248" s="355"/>
      <c r="F248" s="349"/>
      <c r="G248" s="349"/>
      <c r="H248" s="343"/>
    </row>
    <row r="249" spans="1:12" s="185" customFormat="1" x14ac:dyDescent="0.2">
      <c r="A249" s="343" t="s">
        <v>1844</v>
      </c>
      <c r="B249" s="343"/>
      <c r="C249" s="356">
        <v>-152280104.46000001</v>
      </c>
      <c r="D249" s="351" t="s">
        <v>1840</v>
      </c>
      <c r="E249" s="356">
        <v>-158973142</v>
      </c>
      <c r="F249" s="351" t="s">
        <v>1841</v>
      </c>
      <c r="G249" s="349"/>
      <c r="H249" s="343"/>
    </row>
    <row r="250" spans="1:12" s="185" customFormat="1" x14ac:dyDescent="0.2">
      <c r="A250" s="343" t="s">
        <v>1845</v>
      </c>
      <c r="B250" s="343"/>
      <c r="C250" s="356">
        <v>-151498984.5471524</v>
      </c>
      <c r="D250" s="351" t="s">
        <v>1840</v>
      </c>
      <c r="E250" s="356">
        <v>-154758502.26879898</v>
      </c>
      <c r="F250" s="351" t="s">
        <v>1841</v>
      </c>
      <c r="G250" s="349"/>
      <c r="H250" s="343"/>
    </row>
    <row r="251" spans="1:12" s="185" customFormat="1" x14ac:dyDescent="0.2">
      <c r="A251" s="343" t="s">
        <v>1846</v>
      </c>
      <c r="B251" s="343"/>
      <c r="C251" s="356">
        <v>-1198517143.5899999</v>
      </c>
      <c r="D251" s="351" t="s">
        <v>1840</v>
      </c>
      <c r="E251" s="356">
        <v>-1371130302.99</v>
      </c>
      <c r="F251" s="351" t="s">
        <v>1841</v>
      </c>
      <c r="G251" s="349"/>
      <c r="H251" s="343"/>
    </row>
    <row r="252" spans="1:12" s="185" customFormat="1" x14ac:dyDescent="0.2">
      <c r="A252" s="343" t="s">
        <v>1847</v>
      </c>
      <c r="B252" s="343"/>
      <c r="C252" s="356">
        <v>0</v>
      </c>
      <c r="D252" s="351"/>
      <c r="E252" s="356">
        <v>0</v>
      </c>
      <c r="F252" s="351"/>
      <c r="G252" s="349"/>
      <c r="H252" s="343"/>
    </row>
    <row r="253" spans="1:12" s="185" customFormat="1" ht="13.5" thickBot="1" x14ac:dyDescent="0.25">
      <c r="A253" s="343" t="s">
        <v>1848</v>
      </c>
      <c r="B253" s="343"/>
      <c r="C253" s="357">
        <v>303605.17945313454</v>
      </c>
      <c r="D253" s="358"/>
      <c r="E253" s="357">
        <v>310137.27909564972</v>
      </c>
      <c r="F253" s="343"/>
      <c r="G253" s="343"/>
      <c r="H253" s="343"/>
    </row>
    <row r="254" spans="1:12" s="185" customFormat="1" ht="13.5" thickTop="1" x14ac:dyDescent="0.2">
      <c r="A254" s="343"/>
      <c r="B254" s="343"/>
      <c r="C254" s="358"/>
      <c r="D254" s="358"/>
      <c r="E254" s="358"/>
      <c r="F254" s="343"/>
      <c r="G254" s="343"/>
      <c r="H254" s="343"/>
    </row>
    <row r="255" spans="1:12" s="185" customFormat="1" x14ac:dyDescent="0.2">
      <c r="A255" s="708"/>
      <c r="B255" s="708"/>
      <c r="C255" s="708"/>
      <c r="D255" s="708"/>
      <c r="E255" s="708"/>
      <c r="F255" s="708"/>
      <c r="G255" s="708"/>
      <c r="H255" s="708"/>
      <c r="I255" s="184"/>
      <c r="J255" s="184"/>
      <c r="K255" s="184"/>
      <c r="L255" s="184"/>
    </row>
    <row r="256" spans="1:12" s="276" customFormat="1" ht="11.25" x14ac:dyDescent="0.2">
      <c r="A256" s="359" t="s">
        <v>2179</v>
      </c>
      <c r="B256" s="360"/>
      <c r="C256" s="361"/>
      <c r="D256" s="361"/>
      <c r="E256" s="359"/>
      <c r="F256" s="359"/>
      <c r="G256" s="359"/>
      <c r="H256" s="359"/>
    </row>
    <row r="257" spans="1:8" s="276" customFormat="1" ht="11.25" x14ac:dyDescent="0.2">
      <c r="A257" s="359" t="s">
        <v>2180</v>
      </c>
      <c r="B257" s="362"/>
      <c r="C257" s="363"/>
      <c r="D257" s="364"/>
      <c r="E257" s="359"/>
      <c r="F257" s="359"/>
      <c r="G257" s="359"/>
      <c r="H257" s="359"/>
    </row>
    <row r="258" spans="1:8" s="276" customFormat="1" ht="11.25" x14ac:dyDescent="0.2">
      <c r="A258" s="359"/>
      <c r="B258" s="362"/>
      <c r="C258" s="363"/>
      <c r="D258" s="364"/>
      <c r="E258" s="359"/>
      <c r="F258" s="359"/>
      <c r="G258" s="359"/>
      <c r="H258" s="359"/>
    </row>
    <row r="259" spans="1:8" s="276" customFormat="1" ht="11.25" x14ac:dyDescent="0.2">
      <c r="A259" s="359"/>
      <c r="B259" s="362"/>
      <c r="C259" s="363"/>
      <c r="D259" s="364"/>
      <c r="E259" s="359"/>
      <c r="F259" s="359"/>
      <c r="G259" s="359"/>
      <c r="H259" s="359"/>
    </row>
    <row r="260" spans="1:8" ht="12.75" customHeight="1" x14ac:dyDescent="0.2">
      <c r="A260" s="247" t="s">
        <v>1695</v>
      </c>
      <c r="B260" s="247"/>
      <c r="C260" s="248" t="s">
        <v>2181</v>
      </c>
      <c r="D260" s="249"/>
      <c r="E260" s="250"/>
      <c r="F260" s="251"/>
      <c r="G260" s="252"/>
      <c r="H260" s="247" t="s">
        <v>1849</v>
      </c>
    </row>
  </sheetData>
  <mergeCells count="47">
    <mergeCell ref="A224:C224"/>
    <mergeCell ref="A225:H225"/>
    <mergeCell ref="A232:H232"/>
    <mergeCell ref="A236:B236"/>
    <mergeCell ref="A255:H255"/>
    <mergeCell ref="A176:H176"/>
    <mergeCell ref="A186:C186"/>
    <mergeCell ref="G193:H193"/>
    <mergeCell ref="A200:B200"/>
    <mergeCell ref="A201:H201"/>
    <mergeCell ref="A180:H180"/>
    <mergeCell ref="A181:H181"/>
    <mergeCell ref="G194:H194"/>
    <mergeCell ref="A177:H177"/>
    <mergeCell ref="A178:H178"/>
    <mergeCell ref="A90:H90"/>
    <mergeCell ref="A94:C94"/>
    <mergeCell ref="A108:H108"/>
    <mergeCell ref="A113:B113"/>
    <mergeCell ref="A123:B123"/>
    <mergeCell ref="A212:H212"/>
    <mergeCell ref="F218:G218"/>
    <mergeCell ref="A211:H211"/>
    <mergeCell ref="F217:G217"/>
    <mergeCell ref="A179:H179"/>
    <mergeCell ref="A159:B159"/>
    <mergeCell ref="A163:B163"/>
    <mergeCell ref="A165:H165"/>
    <mergeCell ref="A173:C173"/>
    <mergeCell ref="A114:B114"/>
    <mergeCell ref="A115:B115"/>
    <mergeCell ref="A116:B116"/>
    <mergeCell ref="A117:B117"/>
    <mergeCell ref="A118:B118"/>
    <mergeCell ref="A124:B124"/>
    <mergeCell ref="A125:B125"/>
    <mergeCell ref="A132:H132"/>
    <mergeCell ref="A146:B146"/>
    <mergeCell ref="A148:B148"/>
    <mergeCell ref="A150:B150"/>
    <mergeCell ref="A154:B154"/>
    <mergeCell ref="A3:C3"/>
    <mergeCell ref="A6:H6"/>
    <mergeCell ref="A7:H7"/>
    <mergeCell ref="A9:H9"/>
    <mergeCell ref="A83:H83"/>
    <mergeCell ref="A82:H82"/>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1" max="7" man="1"/>
    <brk id="183"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2"/>
  <sheetViews>
    <sheetView showGridLines="0" zoomScale="115" zoomScaleNormal="115" zoomScaleSheetLayoutView="80" zoomScalePageLayoutView="85" workbookViewId="0"/>
  </sheetViews>
  <sheetFormatPr defaultColWidth="9.140625" defaultRowHeight="12.75" x14ac:dyDescent="0.2"/>
  <cols>
    <col min="1" max="1" width="14.7109375" style="306" customWidth="1"/>
    <col min="2" max="2" width="3.7109375" style="306" customWidth="1"/>
    <col min="3" max="3" width="20.28515625" style="306" customWidth="1"/>
    <col min="4" max="4" width="1.7109375" style="306" customWidth="1"/>
    <col min="5" max="5" width="17.42578125" style="306" customWidth="1"/>
    <col min="6" max="6" width="2.7109375" style="415" customWidth="1"/>
    <col min="7" max="7" width="21.5703125" style="306" customWidth="1"/>
    <col min="8" max="8" width="1.7109375" style="306" customWidth="1"/>
    <col min="9" max="9" width="15" style="306" customWidth="1"/>
    <col min="10" max="10" width="1.5703125" style="306" customWidth="1"/>
    <col min="11" max="11" width="17.85546875" style="559" customWidth="1"/>
    <col min="12" max="12" width="1.7109375" style="306" customWidth="1"/>
    <col min="13" max="13" width="15.85546875" style="560" customWidth="1"/>
    <col min="14" max="14" width="16.5703125" style="306" bestFit="1" customWidth="1"/>
    <col min="15" max="15" width="24.28515625" style="306" customWidth="1"/>
    <col min="16" max="16" width="41.140625" style="306" customWidth="1"/>
    <col min="17" max="17" width="14.28515625" style="306" customWidth="1"/>
    <col min="18" max="18" width="16.5703125" style="306" customWidth="1"/>
    <col min="19" max="19" width="14.28515625" style="306" customWidth="1"/>
    <col min="20" max="20" width="14.85546875" style="306" customWidth="1"/>
    <col min="21" max="21" width="11.28515625" style="306" bestFit="1" customWidth="1"/>
    <col min="22" max="22" width="9.140625" style="306"/>
    <col min="23" max="23" width="12.85546875" style="306" bestFit="1" customWidth="1"/>
    <col min="24" max="16384" width="9.140625" style="306"/>
  </cols>
  <sheetData>
    <row r="1" spans="1:18" ht="23.25" x14ac:dyDescent="0.35">
      <c r="A1" s="365" t="s">
        <v>1606</v>
      </c>
      <c r="B1" s="181"/>
      <c r="C1" s="181"/>
      <c r="D1" s="181"/>
      <c r="E1" s="181"/>
      <c r="F1" s="366"/>
      <c r="G1" s="182"/>
      <c r="H1" s="182"/>
      <c r="I1" s="182"/>
      <c r="J1" s="183"/>
      <c r="K1" s="367"/>
      <c r="L1" s="182"/>
      <c r="M1" s="182"/>
      <c r="N1" s="368"/>
      <c r="R1" s="368"/>
    </row>
    <row r="2" spans="1:18" ht="15.75" x14ac:dyDescent="0.25">
      <c r="A2" s="369" t="s">
        <v>1607</v>
      </c>
      <c r="B2" s="369"/>
      <c r="C2" s="369"/>
      <c r="D2" s="369"/>
      <c r="E2" s="369"/>
      <c r="F2" s="370"/>
      <c r="G2" s="371">
        <v>43707</v>
      </c>
      <c r="H2" s="183"/>
      <c r="J2" s="183"/>
      <c r="K2" s="372"/>
      <c r="L2" s="183"/>
      <c r="M2" s="373"/>
      <c r="N2" s="368"/>
      <c r="R2" s="368"/>
    </row>
    <row r="3" spans="1:18" ht="15.75" x14ac:dyDescent="0.25">
      <c r="A3" s="369"/>
      <c r="B3" s="369"/>
      <c r="C3" s="369"/>
      <c r="D3" s="369"/>
      <c r="E3" s="369"/>
      <c r="F3" s="370"/>
      <c r="G3" s="183"/>
      <c r="H3" s="183"/>
      <c r="I3" s="374"/>
      <c r="J3" s="183"/>
      <c r="K3" s="372"/>
      <c r="L3" s="183"/>
      <c r="M3" s="373"/>
      <c r="N3" s="368"/>
      <c r="R3" s="368"/>
    </row>
    <row r="4" spans="1:18" x14ac:dyDescent="0.2">
      <c r="A4" s="183"/>
      <c r="B4" s="183"/>
      <c r="C4" s="183"/>
      <c r="D4" s="183"/>
      <c r="E4" s="183"/>
      <c r="F4" s="375"/>
      <c r="G4" s="183"/>
      <c r="H4" s="183"/>
      <c r="I4" s="183"/>
      <c r="J4" s="183"/>
      <c r="K4" s="372"/>
      <c r="L4" s="183"/>
      <c r="M4" s="373"/>
      <c r="N4" s="368"/>
      <c r="R4" s="368"/>
    </row>
    <row r="5" spans="1:18" x14ac:dyDescent="0.2">
      <c r="A5" s="183"/>
      <c r="B5" s="183"/>
      <c r="C5" s="183"/>
      <c r="D5" s="183"/>
      <c r="E5" s="183"/>
      <c r="F5" s="375"/>
      <c r="G5" s="183"/>
      <c r="H5" s="183"/>
      <c r="I5" s="183"/>
      <c r="J5" s="183"/>
      <c r="K5" s="372"/>
      <c r="L5" s="183"/>
      <c r="M5" s="373"/>
      <c r="N5" s="368"/>
      <c r="R5" s="368"/>
    </row>
    <row r="6" spans="1:18" x14ac:dyDescent="0.2">
      <c r="A6" s="376" t="s">
        <v>1851</v>
      </c>
      <c r="B6" s="376"/>
      <c r="C6" s="376"/>
      <c r="D6" s="376"/>
      <c r="E6" s="376"/>
      <c r="F6" s="377"/>
      <c r="G6" s="378"/>
      <c r="H6" s="378"/>
      <c r="I6" s="378"/>
      <c r="J6" s="378"/>
      <c r="K6" s="379"/>
      <c r="L6" s="380"/>
      <c r="M6" s="381"/>
      <c r="N6" s="368"/>
      <c r="R6" s="368"/>
    </row>
    <row r="7" spans="1:18" x14ac:dyDescent="0.2">
      <c r="A7" s="183"/>
      <c r="B7" s="183"/>
      <c r="C7" s="183"/>
      <c r="D7" s="183"/>
      <c r="E7" s="183"/>
      <c r="F7" s="375"/>
      <c r="G7" s="183"/>
      <c r="H7" s="183"/>
      <c r="I7" s="183"/>
      <c r="J7" s="183"/>
      <c r="K7" s="372"/>
      <c r="L7" s="183"/>
      <c r="M7" s="183"/>
      <c r="N7" s="368"/>
      <c r="R7" s="368"/>
    </row>
    <row r="8" spans="1:18" ht="15" customHeight="1" x14ac:dyDescent="0.2">
      <c r="A8" s="382" t="s">
        <v>1852</v>
      </c>
      <c r="B8" s="382"/>
      <c r="C8" s="382"/>
      <c r="D8" s="382"/>
      <c r="E8" s="382"/>
      <c r="F8" s="710">
        <v>57531298338.720001</v>
      </c>
      <c r="G8" s="711"/>
      <c r="H8" s="183"/>
      <c r="I8" s="183"/>
      <c r="J8" s="183"/>
      <c r="K8" s="372"/>
      <c r="L8" s="183"/>
      <c r="M8" s="183"/>
      <c r="N8" s="368"/>
      <c r="R8" s="368"/>
    </row>
    <row r="9" spans="1:18" ht="15" customHeight="1" x14ac:dyDescent="0.2">
      <c r="A9" s="382" t="s">
        <v>1853</v>
      </c>
      <c r="B9" s="382"/>
      <c r="C9" s="382"/>
      <c r="D9" s="382"/>
      <c r="E9" s="382"/>
      <c r="F9" s="710">
        <v>56332442010.190002</v>
      </c>
      <c r="G9" s="712"/>
      <c r="H9" s="183"/>
      <c r="I9" s="319"/>
      <c r="J9" s="319"/>
      <c r="K9" s="383"/>
      <c r="L9" s="183"/>
      <c r="M9" s="183"/>
      <c r="N9" s="368"/>
      <c r="R9" s="368"/>
    </row>
    <row r="10" spans="1:18" x14ac:dyDescent="0.2">
      <c r="A10" s="382" t="s">
        <v>1854</v>
      </c>
      <c r="B10" s="382"/>
      <c r="C10" s="382"/>
      <c r="D10" s="183"/>
      <c r="E10" s="183"/>
      <c r="F10" s="661"/>
      <c r="G10" s="384">
        <v>323414</v>
      </c>
      <c r="H10" s="183"/>
      <c r="I10" s="183"/>
      <c r="J10" s="183"/>
      <c r="K10" s="372"/>
      <c r="L10" s="183"/>
      <c r="M10" s="183"/>
      <c r="N10" s="368"/>
      <c r="R10" s="368"/>
    </row>
    <row r="11" spans="1:18" x14ac:dyDescent="0.2">
      <c r="A11" s="306" t="s">
        <v>1855</v>
      </c>
      <c r="B11" s="183"/>
      <c r="D11" s="183"/>
      <c r="E11" s="183"/>
      <c r="F11" s="661"/>
      <c r="G11" s="650">
        <v>174181</v>
      </c>
      <c r="H11" s="183"/>
      <c r="I11" s="183"/>
      <c r="J11" s="183"/>
      <c r="K11" s="372"/>
      <c r="L11" s="183"/>
      <c r="M11" s="183"/>
      <c r="N11" s="368"/>
      <c r="R11" s="368"/>
    </row>
    <row r="12" spans="1:18" x14ac:dyDescent="0.2">
      <c r="A12" s="306" t="s">
        <v>1856</v>
      </c>
      <c r="B12" s="183"/>
      <c r="D12" s="183"/>
      <c r="E12" s="183"/>
      <c r="F12" s="661"/>
      <c r="G12" s="385">
        <v>4.9671104449792037E-4</v>
      </c>
      <c r="H12" s="183"/>
      <c r="I12" s="183"/>
      <c r="J12" s="183"/>
      <c r="K12" s="372"/>
      <c r="L12" s="183"/>
      <c r="M12" s="183"/>
      <c r="N12" s="368"/>
      <c r="R12" s="368"/>
    </row>
    <row r="13" spans="1:18" x14ac:dyDescent="0.2">
      <c r="A13" s="183" t="s">
        <v>1857</v>
      </c>
      <c r="B13" s="183"/>
      <c r="C13" s="183"/>
      <c r="D13" s="183"/>
      <c r="E13" s="183"/>
      <c r="F13" s="661"/>
      <c r="G13" s="384">
        <v>257622</v>
      </c>
      <c r="H13" s="183"/>
      <c r="I13" s="183"/>
      <c r="J13" s="183"/>
      <c r="K13" s="372"/>
      <c r="L13" s="183"/>
      <c r="M13" s="183"/>
      <c r="N13" s="368"/>
      <c r="R13" s="368"/>
    </row>
    <row r="14" spans="1:18" x14ac:dyDescent="0.2">
      <c r="A14" s="183" t="s">
        <v>1858</v>
      </c>
      <c r="B14" s="183"/>
      <c r="C14" s="183"/>
      <c r="D14" s="183"/>
      <c r="E14" s="183"/>
      <c r="F14" s="661"/>
      <c r="G14" s="384">
        <v>250482</v>
      </c>
      <c r="H14" s="183"/>
      <c r="I14" s="183"/>
      <c r="J14" s="183"/>
      <c r="K14" s="372"/>
      <c r="L14" s="183"/>
      <c r="M14" s="373"/>
      <c r="N14" s="368"/>
      <c r="R14" s="368"/>
    </row>
    <row r="15" spans="1:18" ht="14.25" x14ac:dyDescent="0.2">
      <c r="A15" s="183"/>
      <c r="B15" s="183"/>
      <c r="C15" s="183"/>
      <c r="D15" s="183"/>
      <c r="E15" s="183"/>
      <c r="F15" s="183"/>
      <c r="G15" s="373" t="s">
        <v>1859</v>
      </c>
      <c r="H15" s="183" t="s">
        <v>1850</v>
      </c>
      <c r="I15" s="386" t="s">
        <v>1860</v>
      </c>
      <c r="J15" s="183"/>
      <c r="K15" s="372"/>
      <c r="L15" s="183"/>
      <c r="M15" s="373"/>
      <c r="N15" s="368"/>
      <c r="R15" s="368"/>
    </row>
    <row r="16" spans="1:18" x14ac:dyDescent="0.2">
      <c r="A16" s="183" t="s">
        <v>1861</v>
      </c>
      <c r="B16" s="183"/>
      <c r="C16" s="183"/>
      <c r="D16" s="183"/>
      <c r="E16" s="183"/>
      <c r="F16" s="183"/>
      <c r="G16" s="387">
        <v>0.69259713120279642</v>
      </c>
      <c r="H16" s="183"/>
      <c r="I16" s="388">
        <v>0.5556768863818935</v>
      </c>
      <c r="J16" s="183"/>
      <c r="K16" s="372"/>
      <c r="L16" s="183"/>
      <c r="M16" s="373"/>
      <c r="N16" s="368"/>
      <c r="R16" s="368"/>
    </row>
    <row r="17" spans="1:18" x14ac:dyDescent="0.2">
      <c r="A17" s="183" t="s">
        <v>1862</v>
      </c>
      <c r="B17" s="183"/>
      <c r="C17" s="183"/>
      <c r="D17" s="183"/>
      <c r="E17" s="183"/>
      <c r="F17" s="183"/>
      <c r="G17" s="387">
        <v>0.60144381977621753</v>
      </c>
      <c r="H17" s="183"/>
      <c r="I17" s="388">
        <v>0.48735891168731993</v>
      </c>
      <c r="J17" s="183"/>
      <c r="K17" s="372"/>
      <c r="L17" s="183"/>
      <c r="M17" s="373"/>
      <c r="N17" s="368"/>
      <c r="R17" s="368"/>
    </row>
    <row r="18" spans="1:18" x14ac:dyDescent="0.2">
      <c r="A18" s="183" t="s">
        <v>1863</v>
      </c>
      <c r="B18" s="183"/>
      <c r="C18" s="183"/>
      <c r="D18" s="183"/>
      <c r="E18" s="183"/>
      <c r="F18" s="183"/>
      <c r="G18" s="387">
        <v>0.71675285427085522</v>
      </c>
      <c r="H18" s="183"/>
      <c r="I18" s="183"/>
      <c r="J18" s="183"/>
      <c r="K18" s="372"/>
      <c r="L18" s="183"/>
      <c r="M18" s="373"/>
      <c r="N18" s="368"/>
      <c r="R18" s="368"/>
    </row>
    <row r="19" spans="1:18" x14ac:dyDescent="0.2">
      <c r="A19" s="306" t="s">
        <v>1864</v>
      </c>
      <c r="B19" s="183"/>
      <c r="D19" s="183"/>
      <c r="E19" s="183"/>
      <c r="F19" s="183"/>
      <c r="G19" s="387">
        <v>3.0612E-2</v>
      </c>
      <c r="H19" s="183"/>
      <c r="I19" s="183"/>
      <c r="J19" s="183"/>
      <c r="K19" s="372"/>
      <c r="L19" s="183"/>
      <c r="M19" s="373"/>
      <c r="N19" s="368"/>
      <c r="R19" s="368"/>
    </row>
    <row r="20" spans="1:18" x14ac:dyDescent="0.2">
      <c r="A20" s="183" t="s">
        <v>1865</v>
      </c>
      <c r="B20" s="183"/>
      <c r="C20" s="183"/>
      <c r="D20" s="183"/>
      <c r="E20" s="183"/>
      <c r="F20" s="183"/>
      <c r="G20" s="389">
        <v>25.72</v>
      </c>
      <c r="H20" s="372"/>
      <c r="I20" s="372"/>
      <c r="J20" s="390"/>
      <c r="K20" s="372"/>
      <c r="L20" s="183"/>
      <c r="M20" s="373"/>
      <c r="N20" s="368"/>
      <c r="R20" s="368"/>
    </row>
    <row r="21" spans="1:18" x14ac:dyDescent="0.2">
      <c r="A21" s="183" t="s">
        <v>1866</v>
      </c>
      <c r="B21" s="183"/>
      <c r="C21" s="183"/>
      <c r="D21" s="183"/>
      <c r="E21" s="183"/>
      <c r="F21" s="183"/>
      <c r="G21" s="389">
        <v>52.606000000000002</v>
      </c>
      <c r="H21" s="183"/>
      <c r="I21" s="183"/>
      <c r="J21" s="390"/>
      <c r="K21" s="372"/>
      <c r="L21" s="183"/>
      <c r="M21" s="373"/>
      <c r="N21" s="368"/>
      <c r="R21" s="368"/>
    </row>
    <row r="22" spans="1:18" x14ac:dyDescent="0.2">
      <c r="A22" s="183" t="s">
        <v>1867</v>
      </c>
      <c r="B22" s="183"/>
      <c r="C22" s="183"/>
      <c r="D22" s="183"/>
      <c r="E22" s="183"/>
      <c r="F22" s="183"/>
      <c r="G22" s="389">
        <v>26.885999999999999</v>
      </c>
      <c r="H22" s="183"/>
      <c r="I22" s="183"/>
      <c r="J22" s="390"/>
      <c r="K22" s="372"/>
      <c r="L22" s="183"/>
      <c r="M22" s="373"/>
      <c r="N22" s="368"/>
      <c r="R22" s="368"/>
    </row>
    <row r="23" spans="1:18" x14ac:dyDescent="0.2">
      <c r="A23" s="183"/>
      <c r="B23" s="183"/>
      <c r="C23" s="183"/>
      <c r="D23" s="183"/>
      <c r="E23" s="183"/>
      <c r="F23" s="183"/>
      <c r="G23" s="391"/>
      <c r="H23" s="183"/>
      <c r="I23" s="183"/>
      <c r="J23" s="390"/>
      <c r="K23" s="372"/>
      <c r="L23" s="183"/>
      <c r="M23" s="373"/>
      <c r="N23" s="368"/>
      <c r="R23" s="368"/>
    </row>
    <row r="24" spans="1:18" ht="18.75" customHeight="1" x14ac:dyDescent="0.2">
      <c r="A24" s="713" t="s">
        <v>1868</v>
      </c>
      <c r="B24" s="713"/>
      <c r="C24" s="713"/>
      <c r="D24" s="713"/>
      <c r="E24" s="713"/>
      <c r="F24" s="713"/>
      <c r="G24" s="713"/>
      <c r="H24" s="713"/>
      <c r="I24" s="713"/>
      <c r="J24" s="713"/>
      <c r="K24" s="713"/>
      <c r="L24" s="713"/>
      <c r="M24" s="713"/>
      <c r="N24" s="368"/>
      <c r="R24" s="368"/>
    </row>
    <row r="25" spans="1:18" ht="22.5" customHeight="1" x14ac:dyDescent="0.2">
      <c r="A25" s="714" t="s">
        <v>1869</v>
      </c>
      <c r="B25" s="714"/>
      <c r="C25" s="714"/>
      <c r="D25" s="714"/>
      <c r="E25" s="714"/>
      <c r="F25" s="714"/>
      <c r="G25" s="714"/>
      <c r="H25" s="714"/>
      <c r="I25" s="714"/>
      <c r="J25" s="714"/>
      <c r="K25" s="714"/>
      <c r="L25" s="714"/>
      <c r="M25" s="714"/>
      <c r="N25" s="368"/>
      <c r="R25" s="368"/>
    </row>
    <row r="26" spans="1:18" x14ac:dyDescent="0.2">
      <c r="A26" s="183" t="s">
        <v>1850</v>
      </c>
      <c r="B26" s="183" t="s">
        <v>1850</v>
      </c>
      <c r="C26" s="183" t="s">
        <v>1850</v>
      </c>
      <c r="D26" s="183" t="s">
        <v>1850</v>
      </c>
      <c r="E26" s="183" t="s">
        <v>1850</v>
      </c>
      <c r="F26" s="183" t="s">
        <v>1850</v>
      </c>
      <c r="G26" s="372" t="s">
        <v>1850</v>
      </c>
      <c r="H26" s="183" t="s">
        <v>1850</v>
      </c>
      <c r="I26" s="183" t="s">
        <v>1850</v>
      </c>
      <c r="J26" s="390" t="s">
        <v>1850</v>
      </c>
      <c r="K26" s="372" t="s">
        <v>1850</v>
      </c>
      <c r="L26" s="183" t="s">
        <v>1850</v>
      </c>
      <c r="M26" s="373" t="s">
        <v>1850</v>
      </c>
      <c r="N26" s="368"/>
      <c r="R26" s="368"/>
    </row>
    <row r="27" spans="1:18" ht="27.75" customHeight="1" x14ac:dyDescent="0.2">
      <c r="A27" s="715" t="s">
        <v>1870</v>
      </c>
      <c r="B27" s="715"/>
      <c r="C27" s="715"/>
      <c r="D27" s="715"/>
      <c r="E27" s="715"/>
      <c r="F27" s="715"/>
      <c r="G27" s="715"/>
      <c r="H27" s="715"/>
      <c r="I27" s="715"/>
      <c r="J27" s="715"/>
      <c r="K27" s="715"/>
      <c r="L27" s="715"/>
      <c r="M27" s="715"/>
      <c r="N27" s="368"/>
      <c r="R27" s="368"/>
    </row>
    <row r="28" spans="1:18" ht="18" customHeight="1" x14ac:dyDescent="0.2">
      <c r="A28" s="183"/>
      <c r="B28" s="183"/>
      <c r="C28" s="183"/>
      <c r="D28" s="183"/>
      <c r="E28" s="183"/>
      <c r="F28" s="375"/>
      <c r="G28" s="183"/>
      <c r="H28" s="183"/>
      <c r="I28" s="183"/>
      <c r="J28" s="183"/>
      <c r="K28" s="372"/>
      <c r="L28" s="183"/>
      <c r="M28" s="373"/>
      <c r="N28" s="368"/>
      <c r="R28" s="368"/>
    </row>
    <row r="29" spans="1:18" x14ac:dyDescent="0.2">
      <c r="A29" s="315" t="s">
        <v>1871</v>
      </c>
      <c r="B29" s="315"/>
      <c r="C29" s="315"/>
      <c r="D29" s="315"/>
      <c r="E29" s="315"/>
      <c r="F29" s="392"/>
      <c r="G29" s="316"/>
      <c r="H29" s="316"/>
      <c r="I29" s="316"/>
      <c r="J29" s="316"/>
      <c r="K29" s="393"/>
      <c r="L29" s="317"/>
      <c r="M29" s="394"/>
      <c r="N29" s="368"/>
      <c r="R29" s="368"/>
    </row>
    <row r="30" spans="1:18" x14ac:dyDescent="0.2">
      <c r="A30" s="709"/>
      <c r="B30" s="709"/>
      <c r="C30" s="709"/>
      <c r="D30" s="709"/>
      <c r="E30" s="709"/>
      <c r="F30" s="709"/>
      <c r="G30" s="709"/>
      <c r="H30" s="709"/>
      <c r="I30" s="709"/>
      <c r="J30" s="709"/>
      <c r="K30" s="709"/>
      <c r="L30" s="709"/>
      <c r="M30" s="709"/>
      <c r="N30" s="368"/>
      <c r="R30" s="368"/>
    </row>
    <row r="31" spans="1:18" ht="14.25" x14ac:dyDescent="0.2">
      <c r="A31" s="395" t="s">
        <v>1872</v>
      </c>
      <c r="B31" s="395"/>
      <c r="C31" s="395"/>
      <c r="D31" s="395"/>
      <c r="E31" s="395"/>
      <c r="F31" s="395"/>
      <c r="G31" s="396" t="s">
        <v>912</v>
      </c>
      <c r="H31" s="397"/>
      <c r="I31" s="396" t="s">
        <v>1873</v>
      </c>
      <c r="J31" s="397"/>
      <c r="K31" s="396" t="s">
        <v>1874</v>
      </c>
      <c r="L31" s="398"/>
      <c r="M31" s="396" t="s">
        <v>1873</v>
      </c>
      <c r="N31" s="368"/>
      <c r="R31" s="368"/>
    </row>
    <row r="32" spans="1:18" ht="14.25" x14ac:dyDescent="0.2">
      <c r="A32" s="318" t="s">
        <v>1875</v>
      </c>
      <c r="B32" s="318"/>
      <c r="C32" s="318"/>
      <c r="D32" s="318"/>
      <c r="E32" s="318"/>
      <c r="F32" s="399"/>
      <c r="G32" s="400">
        <v>322744</v>
      </c>
      <c r="H32" s="397"/>
      <c r="I32" s="401">
        <v>99.792835189571264</v>
      </c>
      <c r="J32" s="397"/>
      <c r="K32" s="402">
        <v>56217007071.860001</v>
      </c>
      <c r="L32" s="398"/>
      <c r="M32" s="401">
        <v>99.795082666025507</v>
      </c>
      <c r="N32" s="368"/>
      <c r="R32" s="368"/>
    </row>
    <row r="33" spans="1:18" ht="14.25" x14ac:dyDescent="0.2">
      <c r="A33" s="318" t="s">
        <v>1876</v>
      </c>
      <c r="B33" s="318"/>
      <c r="C33" s="318"/>
      <c r="D33" s="318"/>
      <c r="E33" s="318"/>
      <c r="F33" s="399"/>
      <c r="G33" s="400">
        <v>238</v>
      </c>
      <c r="H33" s="397"/>
      <c r="I33" s="401">
        <v>7.3589887883641403E-2</v>
      </c>
      <c r="J33" s="397"/>
      <c r="K33" s="402">
        <v>43489253.329999998</v>
      </c>
      <c r="L33" s="398"/>
      <c r="M33" s="401">
        <v>7.720107948122186E-2</v>
      </c>
      <c r="N33" s="368"/>
      <c r="R33" s="368"/>
    </row>
    <row r="34" spans="1:18" ht="14.25" x14ac:dyDescent="0.2">
      <c r="A34" s="318" t="s">
        <v>1877</v>
      </c>
      <c r="B34" s="318"/>
      <c r="C34" s="318"/>
      <c r="D34" s="318"/>
      <c r="E34" s="318"/>
      <c r="F34" s="399"/>
      <c r="G34" s="400">
        <v>108</v>
      </c>
      <c r="H34" s="397"/>
      <c r="I34" s="401">
        <v>3.3393730636274252E-2</v>
      </c>
      <c r="J34" s="397"/>
      <c r="K34" s="402">
        <v>18390264.52</v>
      </c>
      <c r="L34" s="398"/>
      <c r="M34" s="401">
        <v>3.2645956510590074E-2</v>
      </c>
      <c r="N34" s="368"/>
      <c r="R34" s="368"/>
    </row>
    <row r="35" spans="1:18" ht="14.25" x14ac:dyDescent="0.2">
      <c r="A35" s="403" t="s">
        <v>1878</v>
      </c>
      <c r="B35" s="318"/>
      <c r="C35" s="403"/>
      <c r="D35" s="318"/>
      <c r="E35" s="403"/>
      <c r="F35" s="183"/>
      <c r="G35" s="400">
        <v>324</v>
      </c>
      <c r="H35" s="397"/>
      <c r="I35" s="401">
        <v>0.10018119190882274</v>
      </c>
      <c r="J35" s="397"/>
      <c r="K35" s="402">
        <v>53555420.479999997</v>
      </c>
      <c r="L35" s="398"/>
      <c r="M35" s="401">
        <v>9.5070297982665711E-2</v>
      </c>
      <c r="N35" s="368"/>
      <c r="R35" s="368"/>
    </row>
    <row r="36" spans="1:18" ht="13.5" thickBot="1" x14ac:dyDescent="0.25">
      <c r="A36" s="404" t="s">
        <v>264</v>
      </c>
      <c r="B36" s="404"/>
      <c r="C36" s="404"/>
      <c r="D36" s="404"/>
      <c r="E36" s="404"/>
      <c r="F36" s="405"/>
      <c r="G36" s="406">
        <v>323414</v>
      </c>
      <c r="H36" s="407"/>
      <c r="I36" s="408">
        <v>100</v>
      </c>
      <c r="J36" s="409"/>
      <c r="K36" s="410">
        <v>56332442010.190002</v>
      </c>
      <c r="L36" s="407"/>
      <c r="M36" s="408">
        <v>99.999999999999986</v>
      </c>
      <c r="N36" s="368"/>
      <c r="R36" s="368"/>
    </row>
    <row r="37" spans="1:18" ht="9" customHeight="1" thickTop="1" x14ac:dyDescent="0.2">
      <c r="A37" s="318"/>
      <c r="B37" s="318"/>
      <c r="C37" s="318"/>
      <c r="D37" s="318"/>
      <c r="E37" s="318"/>
      <c r="F37" s="399"/>
      <c r="G37" s="411"/>
      <c r="H37" s="411"/>
      <c r="I37" s="411"/>
      <c r="J37" s="411"/>
      <c r="K37" s="412"/>
      <c r="L37" s="412"/>
      <c r="M37" s="412"/>
      <c r="N37" s="368"/>
      <c r="R37" s="368"/>
    </row>
    <row r="38" spans="1:18" x14ac:dyDescent="0.2">
      <c r="A38" s="376" t="s">
        <v>1879</v>
      </c>
      <c r="B38" s="376"/>
      <c r="C38" s="376"/>
      <c r="D38" s="376"/>
      <c r="E38" s="376"/>
      <c r="F38" s="377"/>
      <c r="G38" s="378"/>
      <c r="H38" s="378"/>
      <c r="I38" s="378"/>
      <c r="J38" s="378"/>
      <c r="K38" s="379"/>
      <c r="L38" s="380"/>
      <c r="M38" s="381"/>
      <c r="N38" s="368"/>
      <c r="R38" s="368"/>
    </row>
    <row r="39" spans="1:18" x14ac:dyDescent="0.2">
      <c r="A39" s="183"/>
      <c r="B39" s="183"/>
      <c r="C39" s="183"/>
      <c r="D39" s="183"/>
      <c r="E39" s="183"/>
      <c r="F39" s="375"/>
      <c r="G39" s="183"/>
      <c r="H39" s="183"/>
      <c r="I39" s="183"/>
      <c r="J39" s="183"/>
      <c r="K39" s="372"/>
      <c r="L39" s="183"/>
      <c r="M39" s="373"/>
      <c r="N39" s="368"/>
      <c r="R39" s="368"/>
    </row>
    <row r="40" spans="1:18" s="415" customFormat="1" x14ac:dyDescent="0.2">
      <c r="A40" s="413" t="s">
        <v>1880</v>
      </c>
      <c r="B40" s="413"/>
      <c r="C40" s="413"/>
      <c r="D40" s="413"/>
      <c r="E40" s="413"/>
      <c r="F40" s="413"/>
      <c r="G40" s="414" t="s">
        <v>912</v>
      </c>
      <c r="H40" s="414"/>
      <c r="I40" s="414" t="s">
        <v>1873</v>
      </c>
      <c r="J40" s="414"/>
      <c r="K40" s="396" t="s">
        <v>1874</v>
      </c>
      <c r="L40" s="414"/>
      <c r="M40" s="414" t="s">
        <v>1873</v>
      </c>
      <c r="N40" s="368"/>
      <c r="R40" s="368"/>
    </row>
    <row r="41" spans="1:18" x14ac:dyDescent="0.2">
      <c r="A41" s="318" t="s">
        <v>802</v>
      </c>
      <c r="B41" s="318"/>
      <c r="C41" s="318"/>
      <c r="D41" s="318"/>
      <c r="E41" s="318"/>
      <c r="F41" s="399"/>
      <c r="G41" s="400">
        <v>35873</v>
      </c>
      <c r="H41" s="416"/>
      <c r="I41" s="417">
        <v>11.091974991806168</v>
      </c>
      <c r="J41" s="418"/>
      <c r="K41" s="419">
        <v>6241237533.6899996</v>
      </c>
      <c r="L41" s="416"/>
      <c r="M41" s="417">
        <v>11.079295182269959</v>
      </c>
      <c r="N41" s="420"/>
      <c r="O41" s="421"/>
      <c r="R41" s="368"/>
    </row>
    <row r="42" spans="1:18" x14ac:dyDescent="0.2">
      <c r="A42" s="318" t="s">
        <v>804</v>
      </c>
      <c r="B42" s="318"/>
      <c r="C42" s="318"/>
      <c r="D42" s="318"/>
      <c r="E42" s="318"/>
      <c r="F42" s="399"/>
      <c r="G42" s="400">
        <v>59036</v>
      </c>
      <c r="H42" s="416"/>
      <c r="I42" s="417">
        <v>18.254002609658208</v>
      </c>
      <c r="J42" s="418"/>
      <c r="K42" s="419">
        <v>12634593926.639999</v>
      </c>
      <c r="L42" s="416"/>
      <c r="M42" s="417">
        <v>22.428628115135719</v>
      </c>
      <c r="N42" s="420"/>
      <c r="O42" s="421"/>
      <c r="R42" s="368"/>
    </row>
    <row r="43" spans="1:18" x14ac:dyDescent="0.2">
      <c r="A43" s="318" t="s">
        <v>806</v>
      </c>
      <c r="B43" s="318"/>
      <c r="C43" s="318"/>
      <c r="D43" s="318"/>
      <c r="E43" s="318"/>
      <c r="F43" s="399"/>
      <c r="G43" s="400">
        <v>12188</v>
      </c>
      <c r="H43" s="416"/>
      <c r="I43" s="417">
        <v>3.7685443425454679</v>
      </c>
      <c r="J43" s="418"/>
      <c r="K43" s="419">
        <v>1432860540.26</v>
      </c>
      <c r="L43" s="416"/>
      <c r="M43" s="417">
        <v>2.543579665871416</v>
      </c>
      <c r="N43" s="420"/>
      <c r="O43" s="421"/>
      <c r="R43" s="368"/>
    </row>
    <row r="44" spans="1:18" x14ac:dyDescent="0.2">
      <c r="A44" s="318" t="s">
        <v>808</v>
      </c>
      <c r="B44" s="318"/>
      <c r="C44" s="318"/>
      <c r="D44" s="318"/>
      <c r="E44" s="318"/>
      <c r="F44" s="399"/>
      <c r="G44" s="400">
        <v>5998</v>
      </c>
      <c r="H44" s="416"/>
      <c r="I44" s="417">
        <v>1.8545888551516014</v>
      </c>
      <c r="J44" s="418"/>
      <c r="K44" s="419">
        <v>516292544.00999999</v>
      </c>
      <c r="L44" s="416"/>
      <c r="M44" s="417">
        <v>0.91651014155680943</v>
      </c>
      <c r="N44" s="420"/>
      <c r="O44" s="421"/>
      <c r="R44" s="368"/>
    </row>
    <row r="45" spans="1:18" x14ac:dyDescent="0.2">
      <c r="A45" s="318" t="s">
        <v>810</v>
      </c>
      <c r="B45" s="318"/>
      <c r="C45" s="318"/>
      <c r="D45" s="318"/>
      <c r="E45" s="318"/>
      <c r="F45" s="399"/>
      <c r="G45" s="400">
        <v>3745</v>
      </c>
      <c r="H45" s="416"/>
      <c r="I45" s="417">
        <v>1.1579585299337691</v>
      </c>
      <c r="J45" s="418"/>
      <c r="K45" s="402">
        <v>478586122.00999999</v>
      </c>
      <c r="L45" s="416"/>
      <c r="M45" s="417">
        <v>0.84957460555931219</v>
      </c>
      <c r="N45" s="420"/>
      <c r="O45" s="421"/>
      <c r="R45" s="368"/>
    </row>
    <row r="46" spans="1:18" x14ac:dyDescent="0.2">
      <c r="A46" s="318" t="s">
        <v>812</v>
      </c>
      <c r="B46" s="318"/>
      <c r="C46" s="318"/>
      <c r="D46" s="318"/>
      <c r="E46" s="318"/>
      <c r="F46" s="399"/>
      <c r="G46" s="400">
        <v>21</v>
      </c>
      <c r="H46" s="416"/>
      <c r="I46" s="417">
        <v>6.4932254014977708E-3</v>
      </c>
      <c r="J46" s="418"/>
      <c r="K46" s="402">
        <v>2313240.69</v>
      </c>
      <c r="L46" s="416"/>
      <c r="M46" s="417">
        <v>4.1064093929774198E-3</v>
      </c>
      <c r="N46" s="420"/>
      <c r="O46" s="421"/>
      <c r="R46" s="368"/>
    </row>
    <row r="47" spans="1:18" x14ac:dyDescent="0.2">
      <c r="A47" s="318" t="s">
        <v>814</v>
      </c>
      <c r="B47" s="318"/>
      <c r="C47" s="318"/>
      <c r="D47" s="318"/>
      <c r="E47" s="318"/>
      <c r="F47" s="399"/>
      <c r="G47" s="400">
        <v>9378</v>
      </c>
      <c r="H47" s="416"/>
      <c r="I47" s="417">
        <v>2.8996889435831474</v>
      </c>
      <c r="J47" s="418"/>
      <c r="K47" s="402">
        <v>966158993.84000003</v>
      </c>
      <c r="L47" s="416"/>
      <c r="M47" s="417">
        <v>1.715102273864199</v>
      </c>
      <c r="N47" s="420"/>
      <c r="O47" s="421"/>
      <c r="R47" s="368"/>
    </row>
    <row r="48" spans="1:18" x14ac:dyDescent="0.2">
      <c r="A48" s="318" t="s">
        <v>816</v>
      </c>
      <c r="B48" s="318"/>
      <c r="C48" s="318"/>
      <c r="D48" s="318"/>
      <c r="E48" s="318"/>
      <c r="F48" s="399"/>
      <c r="G48" s="400">
        <v>1</v>
      </c>
      <c r="H48" s="416"/>
      <c r="I48" s="417">
        <v>3.0920120959513194E-4</v>
      </c>
      <c r="J48" s="418"/>
      <c r="K48" s="402">
        <v>39635.71</v>
      </c>
      <c r="L48" s="416"/>
      <c r="M48" s="417">
        <v>7.0360361783766218E-5</v>
      </c>
      <c r="N48" s="420"/>
      <c r="O48" s="421"/>
      <c r="R48" s="368"/>
    </row>
    <row r="49" spans="1:18" x14ac:dyDescent="0.2">
      <c r="A49" s="318" t="s">
        <v>818</v>
      </c>
      <c r="B49" s="318"/>
      <c r="C49" s="318"/>
      <c r="D49" s="318"/>
      <c r="E49" s="318"/>
      <c r="F49" s="399"/>
      <c r="G49" s="400">
        <v>136826</v>
      </c>
      <c r="H49" s="416"/>
      <c r="I49" s="417">
        <v>42.306764704063518</v>
      </c>
      <c r="J49" s="418"/>
      <c r="K49" s="402">
        <v>26710221291.98</v>
      </c>
      <c r="L49" s="416"/>
      <c r="M49" s="417">
        <v>47.415344229437764</v>
      </c>
      <c r="N49" s="420"/>
      <c r="O49" s="421"/>
      <c r="R49" s="368"/>
    </row>
    <row r="50" spans="1:18" x14ac:dyDescent="0.2">
      <c r="A50" s="318" t="s">
        <v>820</v>
      </c>
      <c r="B50" s="318"/>
      <c r="C50" s="318"/>
      <c r="D50" s="318"/>
      <c r="E50" s="318"/>
      <c r="F50" s="399"/>
      <c r="G50" s="400">
        <v>1188</v>
      </c>
      <c r="H50" s="416"/>
      <c r="I50" s="417">
        <v>0.36733103699901676</v>
      </c>
      <c r="J50" s="418"/>
      <c r="K50" s="402">
        <v>119311206.23999999</v>
      </c>
      <c r="L50" s="416"/>
      <c r="M50" s="417">
        <v>0.21179839180133134</v>
      </c>
      <c r="N50" s="420"/>
      <c r="O50" s="421"/>
      <c r="R50" s="368"/>
    </row>
    <row r="51" spans="1:18" x14ac:dyDescent="0.2">
      <c r="A51" s="318" t="s">
        <v>822</v>
      </c>
      <c r="B51" s="318"/>
      <c r="C51" s="318"/>
      <c r="D51" s="318"/>
      <c r="E51" s="318"/>
      <c r="F51" s="399"/>
      <c r="G51" s="400">
        <v>48213</v>
      </c>
      <c r="H51" s="416"/>
      <c r="I51" s="417">
        <v>14.907517918210095</v>
      </c>
      <c r="J51" s="418"/>
      <c r="K51" s="402">
        <v>5805201406.5900002</v>
      </c>
      <c r="L51" s="416"/>
      <c r="M51" s="417">
        <v>10.305254307171513</v>
      </c>
      <c r="N51" s="420"/>
      <c r="O51" s="421"/>
      <c r="R51" s="368"/>
    </row>
    <row r="52" spans="1:18" x14ac:dyDescent="0.2">
      <c r="A52" s="318" t="s">
        <v>824</v>
      </c>
      <c r="B52" s="318"/>
      <c r="C52" s="318"/>
      <c r="D52" s="318"/>
      <c r="E52" s="318"/>
      <c r="F52" s="399"/>
      <c r="G52" s="400">
        <v>10836</v>
      </c>
      <c r="H52" s="416"/>
      <c r="I52" s="417">
        <v>3.3505043071728497</v>
      </c>
      <c r="J52" s="418"/>
      <c r="K52" s="402">
        <v>1408627171.74</v>
      </c>
      <c r="L52" s="416"/>
      <c r="M52" s="417">
        <v>2.5005611712788749</v>
      </c>
      <c r="N52" s="420"/>
      <c r="O52" s="421"/>
      <c r="R52" s="368"/>
    </row>
    <row r="53" spans="1:18" x14ac:dyDescent="0.2">
      <c r="A53" s="318" t="s">
        <v>826</v>
      </c>
      <c r="B53" s="318"/>
      <c r="C53" s="318"/>
      <c r="D53" s="318"/>
      <c r="E53" s="318"/>
      <c r="F53" s="399"/>
      <c r="G53" s="400">
        <v>111</v>
      </c>
      <c r="H53" s="416"/>
      <c r="I53" s="417">
        <v>3.432133426505965E-2</v>
      </c>
      <c r="J53" s="418"/>
      <c r="K53" s="402">
        <v>16998396.789999999</v>
      </c>
      <c r="L53" s="416"/>
      <c r="M53" s="417">
        <v>3.0175146298335783E-2</v>
      </c>
      <c r="N53" s="420"/>
      <c r="O53" s="421"/>
      <c r="R53" s="368"/>
    </row>
    <row r="54" spans="1:18" ht="13.5" thickBot="1" x14ac:dyDescent="0.25">
      <c r="A54" s="404" t="s">
        <v>264</v>
      </c>
      <c r="B54" s="404"/>
      <c r="C54" s="404"/>
      <c r="D54" s="404"/>
      <c r="E54" s="404"/>
      <c r="F54" s="405"/>
      <c r="G54" s="406">
        <v>323414</v>
      </c>
      <c r="H54" s="422"/>
      <c r="I54" s="423">
        <v>100</v>
      </c>
      <c r="J54" s="409"/>
      <c r="K54" s="410">
        <v>56332442010.190002</v>
      </c>
      <c r="L54" s="422"/>
      <c r="M54" s="423">
        <v>99.999999999999986</v>
      </c>
      <c r="N54" s="420"/>
      <c r="O54" s="421"/>
      <c r="R54" s="368"/>
    </row>
    <row r="55" spans="1:18" ht="12.2" customHeight="1" thickTop="1" x14ac:dyDescent="0.2">
      <c r="A55" s="424"/>
      <c r="B55" s="424"/>
      <c r="C55" s="424"/>
      <c r="D55" s="424"/>
      <c r="E55" s="424"/>
      <c r="F55" s="425"/>
      <c r="G55" s="424"/>
      <c r="H55" s="424"/>
      <c r="I55" s="424"/>
      <c r="J55" s="424"/>
      <c r="K55" s="426"/>
      <c r="L55" s="427"/>
      <c r="M55" s="407"/>
      <c r="N55" s="368"/>
      <c r="R55" s="368"/>
    </row>
    <row r="56" spans="1:18" x14ac:dyDescent="0.2">
      <c r="A56" s="376" t="s">
        <v>1881</v>
      </c>
      <c r="B56" s="376"/>
      <c r="C56" s="376"/>
      <c r="D56" s="376"/>
      <c r="E56" s="376"/>
      <c r="F56" s="377"/>
      <c r="G56" s="378"/>
      <c r="H56" s="378"/>
      <c r="I56" s="378"/>
      <c r="J56" s="378"/>
      <c r="K56" s="379"/>
      <c r="L56" s="380"/>
      <c r="M56" s="381"/>
      <c r="N56" s="368"/>
      <c r="R56" s="368"/>
    </row>
    <row r="57" spans="1:18" ht="5.85" customHeight="1" x14ac:dyDescent="0.2">
      <c r="A57" s="183"/>
      <c r="B57" s="183"/>
      <c r="C57" s="183"/>
      <c r="D57" s="183"/>
      <c r="E57" s="183"/>
      <c r="F57" s="375"/>
      <c r="G57" s="183"/>
      <c r="H57" s="183"/>
      <c r="I57" s="183"/>
      <c r="J57" s="183"/>
      <c r="K57" s="372"/>
      <c r="L57" s="183"/>
      <c r="M57" s="373"/>
      <c r="N57" s="368"/>
      <c r="R57" s="368"/>
    </row>
    <row r="58" spans="1:18" s="415" customFormat="1" x14ac:dyDescent="0.2">
      <c r="A58" s="413" t="s">
        <v>1882</v>
      </c>
      <c r="B58" s="413"/>
      <c r="C58" s="413"/>
      <c r="D58" s="413"/>
      <c r="E58" s="413"/>
      <c r="F58" s="413"/>
      <c r="G58" s="414" t="s">
        <v>912</v>
      </c>
      <c r="H58" s="414"/>
      <c r="I58" s="414" t="s">
        <v>1873</v>
      </c>
      <c r="J58" s="414"/>
      <c r="K58" s="396" t="s">
        <v>1874</v>
      </c>
      <c r="L58" s="414"/>
      <c r="M58" s="414" t="s">
        <v>1873</v>
      </c>
      <c r="N58" s="368"/>
      <c r="R58" s="368"/>
    </row>
    <row r="59" spans="1:18" x14ac:dyDescent="0.2">
      <c r="A59" s="318" t="s">
        <v>1883</v>
      </c>
      <c r="B59" s="318"/>
      <c r="C59" s="318"/>
      <c r="D59" s="318"/>
      <c r="E59" s="318"/>
      <c r="F59" s="399"/>
      <c r="G59" s="428">
        <v>556</v>
      </c>
      <c r="H59" s="429"/>
      <c r="I59" s="430">
        <v>0.17191587253489335</v>
      </c>
      <c r="J59" s="431"/>
      <c r="K59" s="432">
        <v>72155987.200000003</v>
      </c>
      <c r="L59" s="429"/>
      <c r="M59" s="430">
        <v>0.12808957791488548</v>
      </c>
      <c r="N59" s="368"/>
      <c r="R59" s="368"/>
    </row>
    <row r="60" spans="1:18" x14ac:dyDescent="0.2">
      <c r="A60" s="318" t="s">
        <v>1884</v>
      </c>
      <c r="B60" s="318"/>
      <c r="C60" s="318"/>
      <c r="D60" s="318"/>
      <c r="E60" s="318"/>
      <c r="F60" s="399"/>
      <c r="G60" s="428">
        <v>968</v>
      </c>
      <c r="H60" s="429"/>
      <c r="I60" s="430">
        <v>0.29930677088808771</v>
      </c>
      <c r="J60" s="431"/>
      <c r="K60" s="432">
        <v>149000189.19999999</v>
      </c>
      <c r="L60" s="429"/>
      <c r="M60" s="430">
        <v>0.26450156230231825</v>
      </c>
      <c r="N60" s="368"/>
      <c r="R60" s="368"/>
    </row>
    <row r="61" spans="1:18" x14ac:dyDescent="0.2">
      <c r="A61" s="318" t="s">
        <v>1885</v>
      </c>
      <c r="B61" s="318"/>
      <c r="C61" s="318"/>
      <c r="D61" s="318"/>
      <c r="E61" s="318"/>
      <c r="F61" s="399"/>
      <c r="G61" s="428">
        <v>769</v>
      </c>
      <c r="H61" s="429"/>
      <c r="I61" s="430">
        <v>0.23777573017865647</v>
      </c>
      <c r="J61" s="431"/>
      <c r="K61" s="432">
        <v>124655147.06</v>
      </c>
      <c r="L61" s="429"/>
      <c r="M61" s="430">
        <v>0.2212848273778919</v>
      </c>
      <c r="N61" s="368"/>
      <c r="R61" s="368"/>
    </row>
    <row r="62" spans="1:18" x14ac:dyDescent="0.2">
      <c r="A62" s="318" t="s">
        <v>1886</v>
      </c>
      <c r="B62" s="318"/>
      <c r="C62" s="318"/>
      <c r="D62" s="318"/>
      <c r="E62" s="318"/>
      <c r="F62" s="399"/>
      <c r="G62" s="428">
        <v>664</v>
      </c>
      <c r="H62" s="429"/>
      <c r="I62" s="430">
        <v>0.20530960317116762</v>
      </c>
      <c r="J62" s="431"/>
      <c r="K62" s="432">
        <v>108222992.27</v>
      </c>
      <c r="L62" s="429"/>
      <c r="M62" s="430">
        <v>0.19211486029741706</v>
      </c>
      <c r="N62" s="368"/>
      <c r="R62" s="368"/>
    </row>
    <row r="63" spans="1:18" x14ac:dyDescent="0.2">
      <c r="A63" s="318" t="s">
        <v>1887</v>
      </c>
      <c r="B63" s="318"/>
      <c r="C63" s="318"/>
      <c r="D63" s="318"/>
      <c r="E63" s="318"/>
      <c r="F63" s="399"/>
      <c r="G63" s="428">
        <v>892</v>
      </c>
      <c r="H63" s="429"/>
      <c r="I63" s="430">
        <v>0.27580747895885771</v>
      </c>
      <c r="J63" s="431"/>
      <c r="K63" s="432">
        <v>145332481.50999999</v>
      </c>
      <c r="L63" s="429"/>
      <c r="M63" s="430">
        <v>0.25799073557597724</v>
      </c>
      <c r="N63" s="368"/>
      <c r="R63" s="368"/>
    </row>
    <row r="64" spans="1:18" x14ac:dyDescent="0.2">
      <c r="A64" s="318" t="s">
        <v>1888</v>
      </c>
      <c r="B64" s="318"/>
      <c r="C64" s="318"/>
      <c r="D64" s="318"/>
      <c r="E64" s="318"/>
      <c r="F64" s="399"/>
      <c r="G64" s="428">
        <v>1298</v>
      </c>
      <c r="H64" s="429"/>
      <c r="I64" s="430">
        <v>0.40134317005448128</v>
      </c>
      <c r="J64" s="431"/>
      <c r="K64" s="432">
        <v>233832320.16999999</v>
      </c>
      <c r="L64" s="429"/>
      <c r="M64" s="430">
        <v>0.41509352661775595</v>
      </c>
      <c r="N64" s="368"/>
      <c r="R64" s="368"/>
    </row>
    <row r="65" spans="1:18" x14ac:dyDescent="0.2">
      <c r="A65" s="318" t="s">
        <v>1889</v>
      </c>
      <c r="B65" s="318"/>
      <c r="C65" s="318"/>
      <c r="D65" s="318"/>
      <c r="E65" s="318"/>
      <c r="F65" s="399"/>
      <c r="G65" s="428">
        <v>1958</v>
      </c>
      <c r="H65" s="429"/>
      <c r="I65" s="430">
        <v>0.6054159683872683</v>
      </c>
      <c r="J65" s="431"/>
      <c r="K65" s="432">
        <v>375413978.41000003</v>
      </c>
      <c r="L65" s="429"/>
      <c r="M65" s="430">
        <v>0.66642589068318958</v>
      </c>
      <c r="N65" s="368"/>
      <c r="R65" s="368"/>
    </row>
    <row r="66" spans="1:18" x14ac:dyDescent="0.2">
      <c r="A66" s="318" t="s">
        <v>1890</v>
      </c>
      <c r="B66" s="318"/>
      <c r="C66" s="318"/>
      <c r="D66" s="318"/>
      <c r="E66" s="318"/>
      <c r="F66" s="399"/>
      <c r="G66" s="428">
        <v>3325</v>
      </c>
      <c r="H66" s="429"/>
      <c r="I66" s="430">
        <v>1.0280940219038137</v>
      </c>
      <c r="J66" s="431"/>
      <c r="K66" s="432">
        <v>648608067.10000002</v>
      </c>
      <c r="L66" s="429"/>
      <c r="M66" s="430">
        <v>1.1513934847395273</v>
      </c>
      <c r="N66" s="368"/>
      <c r="R66" s="368"/>
    </row>
    <row r="67" spans="1:18" x14ac:dyDescent="0.2">
      <c r="A67" s="318" t="s">
        <v>1891</v>
      </c>
      <c r="B67" s="318"/>
      <c r="C67" s="318"/>
      <c r="D67" s="318"/>
      <c r="E67" s="318"/>
      <c r="F67" s="399"/>
      <c r="G67" s="428">
        <v>5102</v>
      </c>
      <c r="H67" s="429"/>
      <c r="I67" s="430">
        <v>1.5775445713543632</v>
      </c>
      <c r="J67" s="431"/>
      <c r="K67" s="432">
        <v>973568445.22000003</v>
      </c>
      <c r="L67" s="429"/>
      <c r="M67" s="430">
        <v>1.7282553542484289</v>
      </c>
      <c r="N67" s="368"/>
      <c r="R67" s="368"/>
    </row>
    <row r="68" spans="1:18" x14ac:dyDescent="0.2">
      <c r="A68" s="318" t="s">
        <v>1892</v>
      </c>
      <c r="B68" s="318"/>
      <c r="C68" s="318"/>
      <c r="D68" s="318"/>
      <c r="E68" s="318"/>
      <c r="F68" s="399"/>
      <c r="G68" s="428">
        <v>7988</v>
      </c>
      <c r="H68" s="429"/>
      <c r="I68" s="430">
        <v>2.4698992622459137</v>
      </c>
      <c r="J68" s="431"/>
      <c r="K68" s="432">
        <v>1541873771.8299999</v>
      </c>
      <c r="L68" s="429"/>
      <c r="M68" s="430">
        <v>2.7370973400213852</v>
      </c>
      <c r="N68" s="368"/>
      <c r="R68" s="368"/>
    </row>
    <row r="69" spans="1:18" x14ac:dyDescent="0.2">
      <c r="A69" s="318" t="s">
        <v>1893</v>
      </c>
      <c r="B69" s="318"/>
      <c r="C69" s="318"/>
      <c r="D69" s="318"/>
      <c r="E69" s="318"/>
      <c r="F69" s="399"/>
      <c r="G69" s="428">
        <v>11565</v>
      </c>
      <c r="H69" s="429"/>
      <c r="I69" s="430">
        <v>3.5759119889677011</v>
      </c>
      <c r="J69" s="431"/>
      <c r="K69" s="432">
        <v>2209723475.3899999</v>
      </c>
      <c r="L69" s="429"/>
      <c r="M69" s="430">
        <v>3.9226481163204001</v>
      </c>
      <c r="N69" s="368"/>
      <c r="R69" s="368"/>
    </row>
    <row r="70" spans="1:18" x14ac:dyDescent="0.2">
      <c r="A70" s="318" t="s">
        <v>1894</v>
      </c>
      <c r="B70" s="318"/>
      <c r="C70" s="318"/>
      <c r="D70" s="318"/>
      <c r="E70" s="318"/>
      <c r="F70" s="399"/>
      <c r="G70" s="428">
        <v>14784</v>
      </c>
      <c r="H70" s="429"/>
      <c r="I70" s="430">
        <v>4.5712306826544307</v>
      </c>
      <c r="J70" s="431"/>
      <c r="K70" s="432">
        <v>2814670148.6399999</v>
      </c>
      <c r="L70" s="429"/>
      <c r="M70" s="430">
        <v>4.9965349418561562</v>
      </c>
      <c r="N70" s="368"/>
      <c r="R70" s="368"/>
    </row>
    <row r="71" spans="1:18" x14ac:dyDescent="0.2">
      <c r="A71" s="318" t="s">
        <v>1895</v>
      </c>
      <c r="B71" s="318"/>
      <c r="C71" s="318"/>
      <c r="D71" s="318"/>
      <c r="E71" s="318"/>
      <c r="F71" s="399"/>
      <c r="G71" s="428">
        <v>17783</v>
      </c>
      <c r="H71" s="429"/>
      <c r="I71" s="430">
        <v>5.498525110230231</v>
      </c>
      <c r="J71" s="431"/>
      <c r="K71" s="432">
        <v>3295628871.8899999</v>
      </c>
      <c r="L71" s="429"/>
      <c r="M71" s="430">
        <v>5.8503213322331247</v>
      </c>
      <c r="N71" s="368"/>
      <c r="R71" s="368"/>
    </row>
    <row r="72" spans="1:18" x14ac:dyDescent="0.2">
      <c r="A72" s="318" t="s">
        <v>1896</v>
      </c>
      <c r="B72" s="318"/>
      <c r="C72" s="318"/>
      <c r="D72" s="318"/>
      <c r="E72" s="318"/>
      <c r="F72" s="399"/>
      <c r="G72" s="433">
        <v>19490</v>
      </c>
      <c r="H72" s="434"/>
      <c r="I72" s="435">
        <v>6.026331575009122</v>
      </c>
      <c r="J72" s="436"/>
      <c r="K72" s="437">
        <v>3654746012.6799998</v>
      </c>
      <c r="L72" s="434"/>
      <c r="M72" s="435">
        <v>6.4878174676306255</v>
      </c>
      <c r="N72" s="368"/>
      <c r="R72" s="368"/>
    </row>
    <row r="73" spans="1:18" x14ac:dyDescent="0.2">
      <c r="A73" s="318" t="s">
        <v>1897</v>
      </c>
      <c r="B73" s="318"/>
      <c r="C73" s="318"/>
      <c r="D73" s="318"/>
      <c r="E73" s="318"/>
      <c r="F73" s="399"/>
      <c r="G73" s="433">
        <v>21855</v>
      </c>
      <c r="H73" s="434"/>
      <c r="I73" s="435">
        <v>6.7575924357016079</v>
      </c>
      <c r="J73" s="436"/>
      <c r="K73" s="437">
        <v>4188750279.9099998</v>
      </c>
      <c r="L73" s="434"/>
      <c r="M73" s="435">
        <v>7.4357690354561496</v>
      </c>
      <c r="N73" s="368"/>
      <c r="R73" s="368"/>
    </row>
    <row r="74" spans="1:18" x14ac:dyDescent="0.2">
      <c r="A74" s="318" t="s">
        <v>1898</v>
      </c>
      <c r="B74" s="318"/>
      <c r="C74" s="318"/>
      <c r="D74" s="318"/>
      <c r="E74" s="318"/>
      <c r="F74" s="399"/>
      <c r="G74" s="433">
        <v>25789</v>
      </c>
      <c r="H74" s="434"/>
      <c r="I74" s="435">
        <v>7.9739899942488579</v>
      </c>
      <c r="J74" s="436"/>
      <c r="K74" s="437">
        <v>4844670689.8199997</v>
      </c>
      <c r="L74" s="434"/>
      <c r="M74" s="435">
        <v>8.6001432157754589</v>
      </c>
      <c r="N74" s="368"/>
      <c r="R74" s="368"/>
    </row>
    <row r="75" spans="1:18" x14ac:dyDescent="0.2">
      <c r="A75" s="318" t="s">
        <v>1899</v>
      </c>
      <c r="B75" s="318"/>
      <c r="C75" s="318"/>
      <c r="D75" s="318"/>
      <c r="E75" s="318"/>
      <c r="F75" s="399"/>
      <c r="G75" s="433">
        <v>188628</v>
      </c>
      <c r="H75" s="434"/>
      <c r="I75" s="435">
        <v>58.324005763510542</v>
      </c>
      <c r="J75" s="436"/>
      <c r="K75" s="438">
        <v>30951589151.889999</v>
      </c>
      <c r="L75" s="434"/>
      <c r="M75" s="435">
        <v>54.944518730949298</v>
      </c>
      <c r="N75" s="368"/>
      <c r="R75" s="368"/>
    </row>
    <row r="76" spans="1:18" ht="13.5" thickBot="1" x14ac:dyDescent="0.25">
      <c r="A76" s="323" t="s">
        <v>264</v>
      </c>
      <c r="B76" s="323"/>
      <c r="C76" s="323"/>
      <c r="D76" s="323"/>
      <c r="E76" s="323"/>
      <c r="F76" s="439"/>
      <c r="G76" s="440">
        <v>323414</v>
      </c>
      <c r="H76" s="441"/>
      <c r="I76" s="442">
        <v>100</v>
      </c>
      <c r="J76" s="443"/>
      <c r="K76" s="444">
        <v>56332442010.190002</v>
      </c>
      <c r="L76" s="441"/>
      <c r="M76" s="442">
        <v>99.999999999999986</v>
      </c>
      <c r="N76" s="368"/>
      <c r="R76" s="368"/>
    </row>
    <row r="77" spans="1:18" ht="9" customHeight="1" thickTop="1" x14ac:dyDescent="0.2">
      <c r="A77" s="323"/>
      <c r="B77" s="323"/>
      <c r="C77" s="323"/>
      <c r="D77" s="323"/>
      <c r="E77" s="323"/>
      <c r="F77" s="439"/>
      <c r="G77" s="445"/>
      <c r="H77" s="445"/>
      <c r="I77" s="446"/>
      <c r="J77" s="447"/>
      <c r="K77" s="448"/>
      <c r="L77" s="422"/>
      <c r="M77" s="446"/>
      <c r="N77" s="368"/>
      <c r="R77" s="368"/>
    </row>
    <row r="78" spans="1:18" ht="14.25" x14ac:dyDescent="0.2">
      <c r="A78" s="449"/>
      <c r="B78" s="449"/>
      <c r="C78" s="449"/>
      <c r="D78" s="449"/>
      <c r="E78" s="449"/>
      <c r="F78" s="449"/>
      <c r="G78" s="450"/>
      <c r="H78" s="450"/>
      <c r="I78" s="450"/>
      <c r="J78" s="450"/>
      <c r="K78" s="451"/>
      <c r="L78" s="451"/>
      <c r="M78" s="451"/>
      <c r="N78" s="368"/>
      <c r="R78" s="368"/>
    </row>
    <row r="79" spans="1:18" x14ac:dyDescent="0.2">
      <c r="A79" s="452" t="s">
        <v>1695</v>
      </c>
      <c r="B79" s="453"/>
      <c r="C79" s="453"/>
      <c r="D79" s="453"/>
      <c r="E79" s="454" t="s">
        <v>2181</v>
      </c>
      <c r="F79" s="455"/>
      <c r="G79" s="456"/>
      <c r="H79" s="457"/>
      <c r="I79" s="457"/>
      <c r="J79" s="458"/>
      <c r="K79" s="459"/>
      <c r="L79" s="460"/>
      <c r="M79" s="461" t="s">
        <v>1900</v>
      </c>
      <c r="N79" s="368"/>
      <c r="R79" s="368"/>
    </row>
    <row r="80" spans="1:18" ht="23.25" x14ac:dyDescent="0.35">
      <c r="A80" s="365" t="s">
        <v>1606</v>
      </c>
      <c r="B80" s="181"/>
      <c r="C80" s="181"/>
      <c r="D80" s="181"/>
      <c r="E80" s="181"/>
      <c r="F80" s="366"/>
      <c r="G80" s="182"/>
      <c r="H80" s="182"/>
      <c r="I80" s="182"/>
      <c r="J80" s="183"/>
      <c r="K80" s="367"/>
      <c r="L80" s="182"/>
      <c r="M80" s="182"/>
      <c r="N80" s="368"/>
      <c r="R80" s="368"/>
    </row>
    <row r="81" spans="1:18" ht="15.75" x14ac:dyDescent="0.25">
      <c r="A81" s="369" t="s">
        <v>1607</v>
      </c>
      <c r="B81" s="369"/>
      <c r="C81" s="369"/>
      <c r="D81" s="369"/>
      <c r="E81" s="369"/>
      <c r="F81" s="370"/>
      <c r="G81" s="371">
        <v>43707</v>
      </c>
      <c r="H81" s="183"/>
      <c r="J81" s="183"/>
      <c r="K81" s="372"/>
      <c r="L81" s="183"/>
      <c r="M81" s="373"/>
      <c r="N81" s="368"/>
      <c r="R81" s="368"/>
    </row>
    <row r="82" spans="1:18" ht="15.75" x14ac:dyDescent="0.25">
      <c r="A82" s="369"/>
      <c r="B82" s="369"/>
      <c r="C82" s="369"/>
      <c r="D82" s="369"/>
      <c r="E82" s="369"/>
      <c r="F82" s="370"/>
      <c r="G82" s="183"/>
      <c r="H82" s="183"/>
      <c r="I82" s="374"/>
      <c r="J82" s="183"/>
      <c r="K82" s="372"/>
      <c r="L82" s="183"/>
      <c r="M82" s="373"/>
      <c r="N82" s="368"/>
      <c r="R82" s="368"/>
    </row>
    <row r="83" spans="1:18" x14ac:dyDescent="0.2">
      <c r="A83" s="183"/>
      <c r="B83" s="183"/>
      <c r="C83" s="183"/>
      <c r="D83" s="183"/>
      <c r="E83" s="183"/>
      <c r="F83" s="375"/>
      <c r="G83" s="183"/>
      <c r="H83" s="183"/>
      <c r="I83" s="183"/>
      <c r="J83" s="183"/>
      <c r="K83" s="372"/>
      <c r="L83" s="183"/>
      <c r="M83" s="373"/>
      <c r="N83" s="368"/>
      <c r="R83" s="368"/>
    </row>
    <row r="84" spans="1:18" ht="70.150000000000006" customHeight="1" x14ac:dyDescent="0.2">
      <c r="A84" s="183"/>
      <c r="B84" s="183"/>
      <c r="C84" s="183"/>
      <c r="D84" s="183"/>
      <c r="E84" s="183"/>
      <c r="F84" s="375"/>
      <c r="G84" s="183"/>
      <c r="H84" s="183"/>
      <c r="I84" s="183"/>
      <c r="J84" s="183"/>
      <c r="K84" s="372"/>
      <c r="L84" s="183"/>
      <c r="M84" s="373"/>
      <c r="N84" s="368"/>
      <c r="R84" s="368"/>
    </row>
    <row r="85" spans="1:18" x14ac:dyDescent="0.2">
      <c r="A85" s="376" t="s">
        <v>1901</v>
      </c>
      <c r="B85" s="376"/>
      <c r="C85" s="376"/>
      <c r="D85" s="376"/>
      <c r="E85" s="376"/>
      <c r="F85" s="377"/>
      <c r="G85" s="378"/>
      <c r="H85" s="378"/>
      <c r="I85" s="378"/>
      <c r="J85" s="378"/>
      <c r="K85" s="379"/>
      <c r="L85" s="380"/>
      <c r="M85" s="381"/>
      <c r="N85" s="368"/>
      <c r="R85" s="368"/>
    </row>
    <row r="86" spans="1:18" x14ac:dyDescent="0.2">
      <c r="A86" s="183"/>
      <c r="B86" s="183"/>
      <c r="C86" s="183"/>
      <c r="D86" s="183"/>
      <c r="E86" s="183"/>
      <c r="F86" s="375"/>
      <c r="G86" s="183"/>
      <c r="H86" s="183"/>
      <c r="I86" s="183"/>
      <c r="J86" s="183"/>
      <c r="K86" s="372"/>
      <c r="L86" s="183"/>
      <c r="M86" s="373"/>
      <c r="N86" s="368"/>
      <c r="R86" s="368"/>
    </row>
    <row r="87" spans="1:18" s="415" customFormat="1" x14ac:dyDescent="0.2">
      <c r="A87" s="413" t="s">
        <v>1624</v>
      </c>
      <c r="B87" s="413"/>
      <c r="C87" s="413"/>
      <c r="D87" s="413"/>
      <c r="E87" s="413"/>
      <c r="F87" s="413"/>
      <c r="G87" s="414" t="s">
        <v>912</v>
      </c>
      <c r="H87" s="414"/>
      <c r="I87" s="414" t="s">
        <v>1873</v>
      </c>
      <c r="J87" s="414"/>
      <c r="K87" s="396" t="s">
        <v>1874</v>
      </c>
      <c r="L87" s="414"/>
      <c r="M87" s="414" t="s">
        <v>1873</v>
      </c>
      <c r="N87" s="368"/>
      <c r="R87" s="368"/>
    </row>
    <row r="88" spans="1:18" x14ac:dyDescent="0.2">
      <c r="A88" s="318" t="s">
        <v>1627</v>
      </c>
      <c r="B88" s="318"/>
      <c r="C88" s="318"/>
      <c r="D88" s="318"/>
      <c r="E88" s="318"/>
      <c r="F88" s="399"/>
      <c r="G88" s="400">
        <v>247281</v>
      </c>
      <c r="H88" s="416"/>
      <c r="I88" s="417">
        <v>76.459584309893827</v>
      </c>
      <c r="J88" s="418"/>
      <c r="K88" s="419">
        <v>41706537013.550003</v>
      </c>
      <c r="L88" s="416"/>
      <c r="M88" s="417">
        <v>74.03644423226973</v>
      </c>
      <c r="N88" s="368"/>
      <c r="R88" s="368"/>
    </row>
    <row r="89" spans="1:18" x14ac:dyDescent="0.2">
      <c r="A89" s="318" t="s">
        <v>1902</v>
      </c>
      <c r="B89" s="318"/>
      <c r="C89" s="318"/>
      <c r="D89" s="318"/>
      <c r="E89" s="318"/>
      <c r="F89" s="399"/>
      <c r="G89" s="400">
        <v>76133</v>
      </c>
      <c r="H89" s="416"/>
      <c r="I89" s="417">
        <v>23.54041569010618</v>
      </c>
      <c r="J89" s="418"/>
      <c r="K89" s="419">
        <v>14625904996.639999</v>
      </c>
      <c r="L89" s="416"/>
      <c r="M89" s="417">
        <v>25.963555767730277</v>
      </c>
      <c r="N89" s="368"/>
      <c r="R89" s="368"/>
    </row>
    <row r="90" spans="1:18" ht="13.5" thickBot="1" x14ac:dyDescent="0.25">
      <c r="A90" s="323" t="s">
        <v>264</v>
      </c>
      <c r="B90" s="323"/>
      <c r="C90" s="323"/>
      <c r="D90" s="323"/>
      <c r="E90" s="323"/>
      <c r="F90" s="439"/>
      <c r="G90" s="462">
        <v>323414</v>
      </c>
      <c r="H90" s="422"/>
      <c r="I90" s="463">
        <v>100</v>
      </c>
      <c r="J90" s="409"/>
      <c r="K90" s="464">
        <v>56332442010.190002</v>
      </c>
      <c r="L90" s="422"/>
      <c r="M90" s="463">
        <v>100</v>
      </c>
      <c r="N90" s="368"/>
      <c r="R90" s="368"/>
    </row>
    <row r="91" spans="1:18" ht="9" customHeight="1" thickTop="1" x14ac:dyDescent="0.2">
      <c r="A91" s="453"/>
      <c r="B91" s="453"/>
      <c r="C91" s="453"/>
      <c r="D91" s="453"/>
      <c r="E91" s="453"/>
      <c r="F91" s="455"/>
      <c r="G91" s="456"/>
      <c r="H91" s="457"/>
      <c r="I91" s="457"/>
      <c r="J91" s="458"/>
      <c r="K91" s="459"/>
      <c r="L91" s="460"/>
      <c r="M91" s="461"/>
      <c r="N91" s="368"/>
      <c r="R91" s="368"/>
    </row>
    <row r="92" spans="1:18" x14ac:dyDescent="0.2">
      <c r="A92" s="376" t="s">
        <v>1903</v>
      </c>
      <c r="B92" s="376"/>
      <c r="C92" s="376"/>
      <c r="D92" s="376"/>
      <c r="E92" s="376"/>
      <c r="F92" s="377"/>
      <c r="G92" s="378"/>
      <c r="H92" s="378"/>
      <c r="I92" s="378"/>
      <c r="J92" s="378"/>
      <c r="K92" s="379"/>
      <c r="L92" s="380"/>
      <c r="M92" s="381"/>
      <c r="N92" s="368"/>
      <c r="R92" s="368"/>
    </row>
    <row r="93" spans="1:18" x14ac:dyDescent="0.2">
      <c r="A93" s="183"/>
      <c r="B93" s="183"/>
      <c r="C93" s="183"/>
      <c r="D93" s="183"/>
      <c r="E93" s="183"/>
      <c r="F93" s="375"/>
      <c r="G93" s="183"/>
      <c r="H93" s="183"/>
      <c r="I93" s="183"/>
      <c r="J93" s="183"/>
      <c r="K93" s="372"/>
      <c r="L93" s="183"/>
      <c r="M93" s="373"/>
      <c r="N93" s="368"/>
      <c r="R93" s="368"/>
    </row>
    <row r="94" spans="1:18" s="415" customFormat="1" x14ac:dyDescent="0.2">
      <c r="A94" s="413"/>
      <c r="B94" s="413"/>
      <c r="C94" s="413"/>
      <c r="D94" s="413"/>
      <c r="E94" s="413"/>
      <c r="F94" s="413"/>
      <c r="G94" s="414" t="s">
        <v>912</v>
      </c>
      <c r="H94" s="414"/>
      <c r="I94" s="414" t="s">
        <v>1873</v>
      </c>
      <c r="J94" s="414"/>
      <c r="K94" s="396" t="s">
        <v>1874</v>
      </c>
      <c r="L94" s="414"/>
      <c r="M94" s="414" t="s">
        <v>1873</v>
      </c>
      <c r="N94" s="368"/>
      <c r="R94" s="368"/>
    </row>
    <row r="95" spans="1:18" x14ac:dyDescent="0.2">
      <c r="A95" s="318" t="s">
        <v>1904</v>
      </c>
      <c r="B95" s="318"/>
      <c r="C95" s="318"/>
      <c r="D95" s="318"/>
      <c r="E95" s="318"/>
      <c r="F95" s="399"/>
      <c r="G95" s="400">
        <v>61317</v>
      </c>
      <c r="H95" s="416"/>
      <c r="I95" s="417">
        <v>18.959290568744706</v>
      </c>
      <c r="J95" s="418"/>
      <c r="K95" s="419">
        <v>13915306309.219999</v>
      </c>
      <c r="L95" s="416"/>
      <c r="M95" s="417">
        <v>24.702118020558832</v>
      </c>
      <c r="N95" s="368"/>
      <c r="R95" s="368"/>
    </row>
    <row r="96" spans="1:18" x14ac:dyDescent="0.2">
      <c r="A96" s="318" t="s">
        <v>1905</v>
      </c>
      <c r="B96" s="318"/>
      <c r="C96" s="318"/>
      <c r="D96" s="318"/>
      <c r="E96" s="318"/>
      <c r="F96" s="399"/>
      <c r="G96" s="400">
        <v>262097</v>
      </c>
      <c r="H96" s="416"/>
      <c r="I96" s="417">
        <v>81.040709431255294</v>
      </c>
      <c r="J96" s="418"/>
      <c r="K96" s="419">
        <v>42417135700.970001</v>
      </c>
      <c r="L96" s="416"/>
      <c r="M96" s="417">
        <v>75.297881979441158</v>
      </c>
      <c r="N96" s="368"/>
      <c r="R96" s="368"/>
    </row>
    <row r="97" spans="1:18" ht="13.5" thickBot="1" x14ac:dyDescent="0.25">
      <c r="A97" s="323" t="s">
        <v>264</v>
      </c>
      <c r="B97" s="323"/>
      <c r="C97" s="323"/>
      <c r="D97" s="323"/>
      <c r="E97" s="323"/>
      <c r="F97" s="439"/>
      <c r="G97" s="462">
        <v>323414</v>
      </c>
      <c r="H97" s="422"/>
      <c r="I97" s="463">
        <v>100</v>
      </c>
      <c r="J97" s="409"/>
      <c r="K97" s="464">
        <v>56332442010.190002</v>
      </c>
      <c r="L97" s="422"/>
      <c r="M97" s="463">
        <v>99.999999999999986</v>
      </c>
      <c r="N97" s="368"/>
      <c r="R97" s="368"/>
    </row>
    <row r="98" spans="1:18" ht="9" customHeight="1" thickTop="1" x14ac:dyDescent="0.2">
      <c r="A98" s="183"/>
      <c r="B98" s="183"/>
      <c r="C98" s="183"/>
      <c r="D98" s="183"/>
      <c r="E98" s="183"/>
      <c r="F98" s="375"/>
      <c r="G98" s="183"/>
      <c r="H98" s="183"/>
      <c r="I98" s="183"/>
      <c r="J98" s="183"/>
      <c r="K98" s="372"/>
      <c r="L98" s="183"/>
      <c r="M98" s="373"/>
      <c r="N98" s="368"/>
      <c r="R98" s="368"/>
    </row>
    <row r="99" spans="1:18" x14ac:dyDescent="0.2">
      <c r="A99" s="376" t="s">
        <v>1906</v>
      </c>
      <c r="B99" s="376"/>
      <c r="C99" s="376"/>
      <c r="D99" s="376"/>
      <c r="E99" s="376"/>
      <c r="F99" s="377"/>
      <c r="G99" s="378"/>
      <c r="H99" s="378"/>
      <c r="I99" s="378"/>
      <c r="J99" s="378"/>
      <c r="K99" s="379"/>
      <c r="L99" s="380"/>
      <c r="M99" s="381"/>
      <c r="N99" s="368"/>
      <c r="R99" s="368"/>
    </row>
    <row r="100" spans="1:18" x14ac:dyDescent="0.2">
      <c r="A100" s="183"/>
      <c r="B100" s="183"/>
      <c r="C100" s="183"/>
      <c r="D100" s="183"/>
      <c r="E100" s="183"/>
      <c r="F100" s="375"/>
      <c r="G100" s="183"/>
      <c r="H100" s="183"/>
      <c r="I100" s="183"/>
      <c r="J100" s="183"/>
      <c r="K100" s="372"/>
      <c r="L100" s="183"/>
      <c r="M100" s="373"/>
      <c r="N100" s="368"/>
      <c r="R100" s="368"/>
    </row>
    <row r="101" spans="1:18" x14ac:dyDescent="0.2">
      <c r="A101" s="413" t="s">
        <v>1907</v>
      </c>
      <c r="B101" s="413"/>
      <c r="C101" s="413"/>
      <c r="D101" s="413"/>
      <c r="E101" s="413"/>
      <c r="F101" s="413"/>
      <c r="G101" s="414" t="s">
        <v>912</v>
      </c>
      <c r="H101" s="414"/>
      <c r="I101" s="414" t="s">
        <v>1873</v>
      </c>
      <c r="J101" s="414"/>
      <c r="K101" s="396" t="s">
        <v>1874</v>
      </c>
      <c r="L101" s="414"/>
      <c r="M101" s="414" t="s">
        <v>1873</v>
      </c>
      <c r="N101" s="368"/>
      <c r="R101" s="368"/>
    </row>
    <row r="102" spans="1:18" x14ac:dyDescent="0.2">
      <c r="A102" s="318" t="s">
        <v>1908</v>
      </c>
      <c r="B102" s="318"/>
      <c r="C102" s="318"/>
      <c r="D102" s="318"/>
      <c r="E102" s="318"/>
      <c r="F102" s="399"/>
      <c r="G102" s="400">
        <v>30006</v>
      </c>
      <c r="H102" s="416"/>
      <c r="I102" s="417">
        <v>9.277891495111529</v>
      </c>
      <c r="J102" s="418"/>
      <c r="K102" s="419">
        <v>5288671337.7200003</v>
      </c>
      <c r="L102" s="416"/>
      <c r="M102" s="417">
        <v>9.3883225171799403</v>
      </c>
      <c r="N102" s="368"/>
      <c r="R102" s="368"/>
    </row>
    <row r="103" spans="1:18" x14ac:dyDescent="0.2">
      <c r="A103" s="318" t="s">
        <v>1909</v>
      </c>
      <c r="B103" s="318"/>
      <c r="C103" s="318"/>
      <c r="D103" s="318"/>
      <c r="E103" s="318"/>
      <c r="F103" s="399"/>
      <c r="G103" s="400">
        <v>293408</v>
      </c>
      <c r="H103" s="416"/>
      <c r="I103" s="417">
        <v>90.722108504888467</v>
      </c>
      <c r="J103" s="418"/>
      <c r="K103" s="419">
        <v>51043770672.470001</v>
      </c>
      <c r="L103" s="416"/>
      <c r="M103" s="417">
        <v>90.611677482820056</v>
      </c>
      <c r="N103" s="368"/>
      <c r="R103" s="368"/>
    </row>
    <row r="104" spans="1:18" ht="13.5" thickBot="1" x14ac:dyDescent="0.25">
      <c r="A104" s="323" t="s">
        <v>264</v>
      </c>
      <c r="B104" s="323"/>
      <c r="C104" s="323"/>
      <c r="D104" s="323"/>
      <c r="E104" s="323"/>
      <c r="F104" s="439"/>
      <c r="G104" s="462">
        <v>323414</v>
      </c>
      <c r="H104" s="422"/>
      <c r="I104" s="463">
        <v>100</v>
      </c>
      <c r="J104" s="409"/>
      <c r="K104" s="464">
        <v>56332442010.190002</v>
      </c>
      <c r="L104" s="422"/>
      <c r="M104" s="463">
        <v>100</v>
      </c>
      <c r="N104" s="368"/>
      <c r="R104" s="368"/>
    </row>
    <row r="105" spans="1:18" ht="9" customHeight="1" thickTop="1" x14ac:dyDescent="0.2">
      <c r="A105" s="183"/>
      <c r="B105" s="183"/>
      <c r="C105" s="183"/>
      <c r="D105" s="183"/>
      <c r="E105" s="183"/>
      <c r="F105" s="375"/>
      <c r="G105" s="183"/>
      <c r="H105" s="183"/>
      <c r="I105" s="183"/>
      <c r="J105" s="183"/>
      <c r="K105" s="372"/>
      <c r="L105" s="183"/>
      <c r="M105" s="373"/>
      <c r="N105" s="368"/>
      <c r="R105" s="368"/>
    </row>
    <row r="106" spans="1:18" x14ac:dyDescent="0.2">
      <c r="A106" s="376" t="s">
        <v>1910</v>
      </c>
      <c r="B106" s="376"/>
      <c r="C106" s="376"/>
      <c r="D106" s="376"/>
      <c r="E106" s="376"/>
      <c r="F106" s="377"/>
      <c r="G106" s="378"/>
      <c r="H106" s="378"/>
      <c r="I106" s="378"/>
      <c r="J106" s="378"/>
      <c r="K106" s="379"/>
      <c r="L106" s="380"/>
      <c r="M106" s="381"/>
      <c r="N106" s="368"/>
      <c r="R106" s="368"/>
    </row>
    <row r="107" spans="1:18" x14ac:dyDescent="0.2">
      <c r="A107" s="183"/>
      <c r="B107" s="183"/>
      <c r="C107" s="183"/>
      <c r="D107" s="183"/>
      <c r="E107" s="183"/>
      <c r="F107" s="375"/>
      <c r="G107" s="373"/>
      <c r="H107" s="373"/>
      <c r="I107" s="373"/>
      <c r="J107" s="373"/>
      <c r="K107" s="373"/>
      <c r="L107" s="373"/>
      <c r="M107" s="373"/>
      <c r="N107" s="368"/>
      <c r="R107" s="368"/>
    </row>
    <row r="108" spans="1:18" x14ac:dyDescent="0.2">
      <c r="A108" s="413" t="s">
        <v>1911</v>
      </c>
      <c r="B108" s="413"/>
      <c r="C108" s="413"/>
      <c r="D108" s="413"/>
      <c r="E108" s="413"/>
      <c r="F108" s="413"/>
      <c r="G108" s="414" t="s">
        <v>912</v>
      </c>
      <c r="H108" s="414"/>
      <c r="I108" s="414" t="s">
        <v>1873</v>
      </c>
      <c r="J108" s="414"/>
      <c r="K108" s="396" t="s">
        <v>1874</v>
      </c>
      <c r="L108" s="414"/>
      <c r="M108" s="414" t="s">
        <v>1873</v>
      </c>
      <c r="N108" s="368"/>
      <c r="R108" s="368"/>
    </row>
    <row r="109" spans="1:18" x14ac:dyDescent="0.2">
      <c r="A109" s="465" t="s">
        <v>1912</v>
      </c>
      <c r="B109" s="465"/>
      <c r="C109" s="465"/>
      <c r="D109" s="465"/>
      <c r="E109" s="465"/>
      <c r="F109" s="466"/>
      <c r="G109" s="467">
        <v>15</v>
      </c>
      <c r="H109" s="468"/>
      <c r="I109" s="469">
        <v>4.6380181439269787E-3</v>
      </c>
      <c r="J109" s="470"/>
      <c r="K109" s="471">
        <v>2411514.2400000002</v>
      </c>
      <c r="L109" s="468"/>
      <c r="M109" s="469">
        <v>4.2808622419808822E-3</v>
      </c>
      <c r="N109" s="368"/>
      <c r="R109" s="368"/>
    </row>
    <row r="110" spans="1:18" x14ac:dyDescent="0.2">
      <c r="A110" s="465" t="s">
        <v>1913</v>
      </c>
      <c r="B110" s="465"/>
      <c r="C110" s="465"/>
      <c r="D110" s="465"/>
      <c r="E110" s="465"/>
      <c r="F110" s="466"/>
      <c r="G110" s="467">
        <v>23543</v>
      </c>
      <c r="H110" s="468"/>
      <c r="I110" s="469">
        <v>7.2795240774981913</v>
      </c>
      <c r="J110" s="470"/>
      <c r="K110" s="471">
        <v>4824930848.25</v>
      </c>
      <c r="L110" s="468"/>
      <c r="M110" s="469">
        <v>8.5651015224534675</v>
      </c>
      <c r="N110" s="368"/>
      <c r="R110" s="368"/>
    </row>
    <row r="111" spans="1:18" x14ac:dyDescent="0.2">
      <c r="A111" s="465" t="s">
        <v>1914</v>
      </c>
      <c r="B111" s="465"/>
      <c r="C111" s="465"/>
      <c r="D111" s="465"/>
      <c r="E111" s="465"/>
      <c r="F111" s="466"/>
      <c r="G111" s="467">
        <v>130191</v>
      </c>
      <c r="H111" s="468"/>
      <c r="I111" s="469">
        <v>40.255214678399817</v>
      </c>
      <c r="J111" s="470"/>
      <c r="K111" s="471">
        <v>21980875495.900002</v>
      </c>
      <c r="L111" s="468"/>
      <c r="M111" s="469">
        <v>39.019922999119885</v>
      </c>
      <c r="N111" s="368"/>
      <c r="R111" s="368"/>
    </row>
    <row r="112" spans="1:18" x14ac:dyDescent="0.2">
      <c r="A112" s="465" t="s">
        <v>1915</v>
      </c>
      <c r="B112" s="465"/>
      <c r="C112" s="465"/>
      <c r="D112" s="465"/>
      <c r="E112" s="465"/>
      <c r="F112" s="466"/>
      <c r="G112" s="467">
        <v>125920</v>
      </c>
      <c r="H112" s="468"/>
      <c r="I112" s="469">
        <v>38.934616312219013</v>
      </c>
      <c r="J112" s="470"/>
      <c r="K112" s="471">
        <v>22640121021.490002</v>
      </c>
      <c r="L112" s="468"/>
      <c r="M112" s="469">
        <v>40.190199845045989</v>
      </c>
      <c r="N112" s="368"/>
      <c r="R112" s="368"/>
    </row>
    <row r="113" spans="1:18" x14ac:dyDescent="0.2">
      <c r="A113" s="465" t="s">
        <v>1916</v>
      </c>
      <c r="B113" s="465"/>
      <c r="C113" s="465"/>
      <c r="D113" s="465"/>
      <c r="E113" s="465"/>
      <c r="F113" s="466"/>
      <c r="G113" s="467">
        <v>38008</v>
      </c>
      <c r="H113" s="468"/>
      <c r="I113" s="469">
        <v>11.752119574291775</v>
      </c>
      <c r="J113" s="470"/>
      <c r="K113" s="471">
        <v>6217304414.5600004</v>
      </c>
      <c r="L113" s="468"/>
      <c r="M113" s="469">
        <v>11.036809683193477</v>
      </c>
      <c r="N113" s="368"/>
      <c r="R113" s="368"/>
    </row>
    <row r="114" spans="1:18" x14ac:dyDescent="0.2">
      <c r="A114" s="465" t="s">
        <v>1917</v>
      </c>
      <c r="B114" s="465"/>
      <c r="C114" s="465"/>
      <c r="D114" s="465"/>
      <c r="E114" s="465"/>
      <c r="F114" s="466"/>
      <c r="G114" s="467">
        <v>518</v>
      </c>
      <c r="H114" s="468"/>
      <c r="I114" s="469">
        <v>0.16016622657027835</v>
      </c>
      <c r="J114" s="470"/>
      <c r="K114" s="471">
        <v>61947802.93</v>
      </c>
      <c r="L114" s="468"/>
      <c r="M114" s="469">
        <v>0.10996825402810378</v>
      </c>
      <c r="N114" s="368"/>
      <c r="R114" s="368"/>
    </row>
    <row r="115" spans="1:18" x14ac:dyDescent="0.2">
      <c r="A115" s="465" t="s">
        <v>1918</v>
      </c>
      <c r="B115" s="465"/>
      <c r="C115" s="465"/>
      <c r="D115" s="465"/>
      <c r="E115" s="465"/>
      <c r="F115" s="466"/>
      <c r="G115" s="467">
        <v>931</v>
      </c>
      <c r="H115" s="468"/>
      <c r="I115" s="469">
        <v>0.28786632613306784</v>
      </c>
      <c r="J115" s="470"/>
      <c r="K115" s="471">
        <v>95921820.480000004</v>
      </c>
      <c r="L115" s="468"/>
      <c r="M115" s="469">
        <v>0.17027811516257127</v>
      </c>
      <c r="N115" s="368"/>
      <c r="R115" s="368"/>
    </row>
    <row r="116" spans="1:18" x14ac:dyDescent="0.2">
      <c r="A116" s="465" t="s">
        <v>1919</v>
      </c>
      <c r="B116" s="465"/>
      <c r="C116" s="465"/>
      <c r="D116" s="465"/>
      <c r="E116" s="465"/>
      <c r="F116" s="466"/>
      <c r="G116" s="467">
        <v>829</v>
      </c>
      <c r="H116" s="468"/>
      <c r="I116" s="469">
        <v>0.25632780275436434</v>
      </c>
      <c r="J116" s="470"/>
      <c r="K116" s="471">
        <v>80827847.640000001</v>
      </c>
      <c r="L116" s="468"/>
      <c r="M116" s="469">
        <v>0.14348365658527462</v>
      </c>
      <c r="N116" s="368"/>
      <c r="R116" s="368"/>
    </row>
    <row r="117" spans="1:18" x14ac:dyDescent="0.2">
      <c r="A117" s="465" t="s">
        <v>1920</v>
      </c>
      <c r="B117" s="465"/>
      <c r="C117" s="465"/>
      <c r="D117" s="465"/>
      <c r="E117" s="465"/>
      <c r="F117" s="466"/>
      <c r="G117" s="467">
        <v>1769</v>
      </c>
      <c r="H117" s="468"/>
      <c r="I117" s="469">
        <v>0.54697693977378836</v>
      </c>
      <c r="J117" s="470"/>
      <c r="K117" s="471">
        <v>233128631.66</v>
      </c>
      <c r="L117" s="468"/>
      <c r="M117" s="469">
        <v>0.41384435565180944</v>
      </c>
      <c r="N117" s="368"/>
      <c r="R117" s="368"/>
    </row>
    <row r="118" spans="1:18" x14ac:dyDescent="0.2">
      <c r="A118" s="465" t="s">
        <v>1921</v>
      </c>
      <c r="B118" s="465"/>
      <c r="C118" s="465"/>
      <c r="D118" s="465"/>
      <c r="E118" s="465"/>
      <c r="F118" s="466"/>
      <c r="G118" s="467">
        <v>2</v>
      </c>
      <c r="H118" s="468"/>
      <c r="I118" s="469">
        <v>6.1840241919026387E-4</v>
      </c>
      <c r="J118" s="470"/>
      <c r="K118" s="471">
        <v>577679.03</v>
      </c>
      <c r="L118" s="468"/>
      <c r="M118" s="469">
        <v>1.0254819592154436E-3</v>
      </c>
      <c r="N118" s="368"/>
      <c r="R118" s="368"/>
    </row>
    <row r="119" spans="1:18" x14ac:dyDescent="0.2">
      <c r="A119" s="465" t="s">
        <v>1922</v>
      </c>
      <c r="B119" s="465"/>
      <c r="C119" s="465"/>
      <c r="D119" s="465"/>
      <c r="E119" s="465"/>
      <c r="F119" s="466"/>
      <c r="G119" s="467">
        <v>1</v>
      </c>
      <c r="H119" s="468"/>
      <c r="I119" s="469">
        <v>3.0920120959513194E-4</v>
      </c>
      <c r="J119" s="470"/>
      <c r="K119" s="471">
        <v>126041.46</v>
      </c>
      <c r="L119" s="468"/>
      <c r="M119" s="469">
        <v>2.2374577686016224E-4</v>
      </c>
      <c r="N119" s="368"/>
      <c r="R119" s="368"/>
    </row>
    <row r="120" spans="1:18" x14ac:dyDescent="0.2">
      <c r="A120" s="465" t="s">
        <v>1923</v>
      </c>
      <c r="B120" s="465"/>
      <c r="C120" s="465"/>
      <c r="D120" s="465"/>
      <c r="E120" s="465"/>
      <c r="F120" s="466"/>
      <c r="G120" s="467">
        <v>1687</v>
      </c>
      <c r="H120" s="468"/>
      <c r="I120" s="469">
        <v>0.52162244058698759</v>
      </c>
      <c r="J120" s="470"/>
      <c r="K120" s="471">
        <v>194268892.55000001</v>
      </c>
      <c r="L120" s="468"/>
      <c r="M120" s="469">
        <v>0.34486147878137186</v>
      </c>
      <c r="N120" s="368"/>
      <c r="R120" s="368"/>
    </row>
    <row r="121" spans="1:18" ht="13.5" thickBot="1" x14ac:dyDescent="0.25">
      <c r="A121" s="472" t="s">
        <v>264</v>
      </c>
      <c r="B121" s="472"/>
      <c r="C121" s="472"/>
      <c r="D121" s="472"/>
      <c r="E121" s="472"/>
      <c r="F121" s="473"/>
      <c r="G121" s="474">
        <v>323414</v>
      </c>
      <c r="H121" s="407"/>
      <c r="I121" s="475">
        <v>100</v>
      </c>
      <c r="J121" s="476"/>
      <c r="K121" s="477">
        <v>56332442010.190002</v>
      </c>
      <c r="L121" s="407"/>
      <c r="M121" s="478">
        <v>100.00000000000001</v>
      </c>
      <c r="N121" s="368"/>
      <c r="R121" s="368"/>
    </row>
    <row r="122" spans="1:18" ht="9" customHeight="1" thickTop="1" x14ac:dyDescent="0.2">
      <c r="A122" s="183"/>
      <c r="B122" s="183"/>
      <c r="C122" s="183"/>
      <c r="D122" s="183"/>
      <c r="E122" s="183"/>
      <c r="F122" s="375"/>
      <c r="G122" s="183"/>
      <c r="H122" s="183"/>
      <c r="I122" s="183"/>
      <c r="J122" s="183"/>
      <c r="K122" s="372"/>
      <c r="L122" s="183"/>
      <c r="M122" s="373"/>
      <c r="N122" s="368"/>
      <c r="R122" s="368"/>
    </row>
    <row r="123" spans="1:18" x14ac:dyDescent="0.2">
      <c r="A123" s="376" t="s">
        <v>1924</v>
      </c>
      <c r="B123" s="376"/>
      <c r="C123" s="376"/>
      <c r="D123" s="376"/>
      <c r="E123" s="376"/>
      <c r="F123" s="377"/>
      <c r="G123" s="378"/>
      <c r="H123" s="378"/>
      <c r="I123" s="378"/>
      <c r="J123" s="378"/>
      <c r="K123" s="379"/>
      <c r="L123" s="380"/>
      <c r="M123" s="381"/>
      <c r="N123" s="368"/>
      <c r="R123" s="368"/>
    </row>
    <row r="124" spans="1:18" x14ac:dyDescent="0.2">
      <c r="A124" s="183"/>
      <c r="B124" s="183"/>
      <c r="C124" s="183"/>
      <c r="D124" s="183"/>
      <c r="E124" s="183"/>
      <c r="F124" s="375"/>
      <c r="G124" s="183"/>
      <c r="H124" s="183"/>
      <c r="I124" s="183"/>
      <c r="J124" s="183"/>
      <c r="K124" s="372"/>
      <c r="L124" s="183"/>
      <c r="M124" s="373"/>
      <c r="N124" s="368"/>
      <c r="R124" s="368"/>
    </row>
    <row r="125" spans="1:18" x14ac:dyDescent="0.2">
      <c r="A125" s="413" t="s">
        <v>1925</v>
      </c>
      <c r="B125" s="413"/>
      <c r="C125" s="413"/>
      <c r="D125" s="413"/>
      <c r="E125" s="413"/>
      <c r="F125" s="413"/>
      <c r="G125" s="414" t="s">
        <v>912</v>
      </c>
      <c r="H125" s="414"/>
      <c r="I125" s="414" t="s">
        <v>1873</v>
      </c>
      <c r="J125" s="414"/>
      <c r="K125" s="396" t="s">
        <v>1874</v>
      </c>
      <c r="L125" s="414"/>
      <c r="M125" s="414" t="s">
        <v>1873</v>
      </c>
      <c r="N125" s="368"/>
      <c r="R125" s="368"/>
    </row>
    <row r="126" spans="1:18" x14ac:dyDescent="0.2">
      <c r="A126" s="479" t="s">
        <v>1926</v>
      </c>
      <c r="B126" s="479"/>
      <c r="C126" s="479"/>
      <c r="D126" s="479"/>
      <c r="E126" s="479"/>
      <c r="F126" s="480"/>
      <c r="G126" s="467">
        <v>88996</v>
      </c>
      <c r="H126" s="416"/>
      <c r="I126" s="417">
        <v>27.517670849128361</v>
      </c>
      <c r="J126" s="481"/>
      <c r="K126" s="471">
        <v>13333537453.879999</v>
      </c>
      <c r="L126" s="416"/>
      <c r="M126" s="417">
        <v>23.669375901488682</v>
      </c>
      <c r="N126" s="368"/>
      <c r="R126" s="368"/>
    </row>
    <row r="127" spans="1:18" x14ac:dyDescent="0.2">
      <c r="A127" s="479" t="s">
        <v>1927</v>
      </c>
      <c r="B127" s="479"/>
      <c r="C127" s="479"/>
      <c r="D127" s="479"/>
      <c r="E127" s="479"/>
      <c r="F127" s="480"/>
      <c r="G127" s="467">
        <v>77698</v>
      </c>
      <c r="H127" s="416"/>
      <c r="I127" s="417">
        <v>24.024315583122561</v>
      </c>
      <c r="J127" s="481"/>
      <c r="K127" s="471">
        <v>12382427316.370001</v>
      </c>
      <c r="L127" s="416"/>
      <c r="M127" s="417">
        <v>21.980987996455291</v>
      </c>
      <c r="N127" s="368"/>
      <c r="R127" s="368"/>
    </row>
    <row r="128" spans="1:18" x14ac:dyDescent="0.2">
      <c r="A128" s="479" t="s">
        <v>1928</v>
      </c>
      <c r="B128" s="479"/>
      <c r="C128" s="479"/>
      <c r="D128" s="479"/>
      <c r="E128" s="479"/>
      <c r="F128" s="480"/>
      <c r="G128" s="467">
        <v>59382</v>
      </c>
      <c r="H128" s="416"/>
      <c r="I128" s="417">
        <v>18.360986228178124</v>
      </c>
      <c r="J128" s="481"/>
      <c r="K128" s="471">
        <v>11324340017.93</v>
      </c>
      <c r="L128" s="416"/>
      <c r="M128" s="417">
        <v>20.102696801039681</v>
      </c>
      <c r="N128" s="368"/>
      <c r="R128" s="368"/>
    </row>
    <row r="129" spans="1:18" x14ac:dyDescent="0.2">
      <c r="A129" s="479" t="s">
        <v>1929</v>
      </c>
      <c r="B129" s="479"/>
      <c r="C129" s="479"/>
      <c r="D129" s="479"/>
      <c r="E129" s="479"/>
      <c r="F129" s="480"/>
      <c r="G129" s="467">
        <v>65062</v>
      </c>
      <c r="H129" s="416"/>
      <c r="I129" s="417">
        <v>20.117249098678474</v>
      </c>
      <c r="J129" s="481"/>
      <c r="K129" s="471">
        <v>13146738070.610001</v>
      </c>
      <c r="L129" s="416"/>
      <c r="M129" s="417">
        <v>23.337774116435217</v>
      </c>
      <c r="N129" s="368"/>
      <c r="R129" s="368"/>
    </row>
    <row r="130" spans="1:18" x14ac:dyDescent="0.2">
      <c r="A130" s="479" t="s">
        <v>1930</v>
      </c>
      <c r="B130" s="479"/>
      <c r="C130" s="479"/>
      <c r="D130" s="479"/>
      <c r="E130" s="479"/>
      <c r="F130" s="480"/>
      <c r="G130" s="467">
        <v>28474</v>
      </c>
      <c r="H130" s="416"/>
      <c r="I130" s="417">
        <v>8.8041952420117866</v>
      </c>
      <c r="J130" s="481"/>
      <c r="K130" s="471">
        <v>5533262964.3999996</v>
      </c>
      <c r="L130" s="416"/>
      <c r="M130" s="417">
        <v>9.8225157066670121</v>
      </c>
      <c r="N130" s="368"/>
      <c r="R130" s="368"/>
    </row>
    <row r="131" spans="1:18" x14ac:dyDescent="0.2">
      <c r="A131" s="479" t="s">
        <v>1931</v>
      </c>
      <c r="B131" s="479"/>
      <c r="C131" s="479"/>
      <c r="D131" s="479"/>
      <c r="E131" s="479"/>
      <c r="F131" s="480"/>
      <c r="G131" s="467">
        <v>2569</v>
      </c>
      <c r="H131" s="416"/>
      <c r="I131" s="417">
        <v>0.79433790744989385</v>
      </c>
      <c r="J131" s="481"/>
      <c r="K131" s="471">
        <v>426151446.41000003</v>
      </c>
      <c r="L131" s="416"/>
      <c r="M131" s="417">
        <v>0.7564938270080912</v>
      </c>
      <c r="N131" s="368"/>
      <c r="R131" s="368"/>
    </row>
    <row r="132" spans="1:18" x14ac:dyDescent="0.2">
      <c r="A132" s="479" t="s">
        <v>1932</v>
      </c>
      <c r="B132" s="479"/>
      <c r="C132" s="479"/>
      <c r="D132" s="479"/>
      <c r="E132" s="479"/>
      <c r="F132" s="480"/>
      <c r="G132" s="467">
        <v>1106</v>
      </c>
      <c r="H132" s="416"/>
      <c r="I132" s="417">
        <v>0.34197653781221593</v>
      </c>
      <c r="J132" s="481"/>
      <c r="K132" s="471">
        <v>159851100.28999999</v>
      </c>
      <c r="L132" s="416"/>
      <c r="M132" s="417">
        <v>0.28376383942504119</v>
      </c>
      <c r="N132" s="368"/>
      <c r="R132" s="368"/>
    </row>
    <row r="133" spans="1:18" x14ac:dyDescent="0.2">
      <c r="A133" s="479" t="s">
        <v>1933</v>
      </c>
      <c r="B133" s="479"/>
      <c r="C133" s="479"/>
      <c r="D133" s="479"/>
      <c r="E133" s="479"/>
      <c r="F133" s="480"/>
      <c r="G133" s="467">
        <v>125</v>
      </c>
      <c r="H133" s="416"/>
      <c r="I133" s="417">
        <v>3.865015119939149E-2</v>
      </c>
      <c r="J133" s="481"/>
      <c r="K133" s="471">
        <v>25820148.25</v>
      </c>
      <c r="L133" s="416"/>
      <c r="M133" s="417">
        <v>4.5835307912498062E-2</v>
      </c>
      <c r="N133" s="368"/>
      <c r="R133" s="368"/>
    </row>
    <row r="134" spans="1:18" x14ac:dyDescent="0.2">
      <c r="A134" s="479" t="s">
        <v>1934</v>
      </c>
      <c r="B134" s="479"/>
      <c r="C134" s="479"/>
      <c r="D134" s="479"/>
      <c r="E134" s="479"/>
      <c r="F134" s="480"/>
      <c r="G134" s="467">
        <v>2</v>
      </c>
      <c r="H134" s="416"/>
      <c r="I134" s="417">
        <v>6.1840241919026387E-4</v>
      </c>
      <c r="J134" s="481"/>
      <c r="K134" s="471">
        <v>313492.05</v>
      </c>
      <c r="L134" s="416"/>
      <c r="M134" s="417">
        <v>5.5650356848242495E-4</v>
      </c>
      <c r="N134" s="368"/>
      <c r="R134" s="368"/>
    </row>
    <row r="135" spans="1:18" ht="13.5" thickBot="1" x14ac:dyDescent="0.25">
      <c r="A135" s="482" t="s">
        <v>264</v>
      </c>
      <c r="B135" s="482"/>
      <c r="C135" s="482"/>
      <c r="D135" s="482"/>
      <c r="E135" s="482"/>
      <c r="F135" s="483"/>
      <c r="G135" s="474">
        <v>323414</v>
      </c>
      <c r="H135" s="422"/>
      <c r="I135" s="463">
        <v>100</v>
      </c>
      <c r="J135" s="484"/>
      <c r="K135" s="477">
        <v>56332442010.190002</v>
      </c>
      <c r="L135" s="422"/>
      <c r="M135" s="463">
        <v>99.999999999999986</v>
      </c>
      <c r="N135" s="368"/>
      <c r="R135" s="368"/>
    </row>
    <row r="136" spans="1:18" ht="9" customHeight="1" thickTop="1" x14ac:dyDescent="0.2">
      <c r="A136" s="482"/>
      <c r="B136" s="482"/>
      <c r="C136" s="482"/>
      <c r="D136" s="482"/>
      <c r="E136" s="482"/>
      <c r="F136" s="483"/>
      <c r="G136" s="485"/>
      <c r="H136" s="445"/>
      <c r="I136" s="486"/>
      <c r="J136" s="484"/>
      <c r="K136" s="426"/>
      <c r="L136" s="422"/>
      <c r="M136" s="486"/>
      <c r="N136" s="368"/>
      <c r="R136" s="368"/>
    </row>
    <row r="137" spans="1:18" x14ac:dyDescent="0.2">
      <c r="A137" s="376" t="s">
        <v>1935</v>
      </c>
      <c r="B137" s="376"/>
      <c r="C137" s="376"/>
      <c r="D137" s="376"/>
      <c r="E137" s="376"/>
      <c r="F137" s="377"/>
      <c r="G137" s="378"/>
      <c r="H137" s="378"/>
      <c r="I137" s="378"/>
      <c r="J137" s="378"/>
      <c r="K137" s="379"/>
      <c r="L137" s="380"/>
      <c r="M137" s="381"/>
      <c r="N137" s="368"/>
      <c r="R137" s="368"/>
    </row>
    <row r="138" spans="1:18" x14ac:dyDescent="0.2">
      <c r="A138" s="482"/>
      <c r="B138" s="482"/>
      <c r="C138" s="482"/>
      <c r="D138" s="482"/>
      <c r="E138" s="482"/>
      <c r="F138" s="483"/>
      <c r="G138" s="485"/>
      <c r="H138" s="445"/>
      <c r="I138" s="486"/>
      <c r="J138" s="484"/>
      <c r="K138" s="426"/>
      <c r="L138" s="422"/>
      <c r="M138" s="486"/>
      <c r="N138" s="368"/>
      <c r="R138" s="368"/>
    </row>
    <row r="139" spans="1:18" x14ac:dyDescent="0.2">
      <c r="A139" s="413" t="s">
        <v>1936</v>
      </c>
      <c r="B139" s="413"/>
      <c r="C139" s="413"/>
      <c r="D139" s="413"/>
      <c r="E139" s="413"/>
      <c r="F139" s="413"/>
      <c r="G139" s="414" t="s">
        <v>912</v>
      </c>
      <c r="H139" s="414"/>
      <c r="I139" s="414" t="s">
        <v>1873</v>
      </c>
      <c r="J139" s="414"/>
      <c r="K139" s="396" t="s">
        <v>1874</v>
      </c>
      <c r="L139" s="414"/>
      <c r="M139" s="414" t="s">
        <v>1873</v>
      </c>
      <c r="N139" s="368"/>
      <c r="R139" s="368"/>
    </row>
    <row r="140" spans="1:18" x14ac:dyDescent="0.2">
      <c r="A140" s="487" t="s">
        <v>1926</v>
      </c>
      <c r="B140" s="482"/>
      <c r="C140" s="482"/>
      <c r="D140" s="482"/>
      <c r="E140" s="482"/>
      <c r="F140" s="483"/>
      <c r="G140" s="488">
        <v>66372</v>
      </c>
      <c r="H140" s="489"/>
      <c r="I140" s="490">
        <v>20.522302683248096</v>
      </c>
      <c r="J140" s="491"/>
      <c r="K140" s="492">
        <v>11614972177.610001</v>
      </c>
      <c r="L140" s="489"/>
      <c r="M140" s="490">
        <v>20.618620040489212</v>
      </c>
      <c r="N140" s="368"/>
      <c r="R140" s="368"/>
    </row>
    <row r="141" spans="1:18" x14ac:dyDescent="0.2">
      <c r="A141" s="487" t="s">
        <v>1927</v>
      </c>
      <c r="B141" s="482"/>
      <c r="C141" s="482"/>
      <c r="D141" s="482"/>
      <c r="E141" s="482"/>
      <c r="F141" s="483"/>
      <c r="G141" s="488">
        <v>84706</v>
      </c>
      <c r="H141" s="489"/>
      <c r="I141" s="490">
        <v>26.191197659965248</v>
      </c>
      <c r="J141" s="491"/>
      <c r="K141" s="492">
        <v>16483968014.690001</v>
      </c>
      <c r="L141" s="489"/>
      <c r="M141" s="490">
        <v>29.261944674275277</v>
      </c>
      <c r="N141" s="368"/>
      <c r="R141" s="368"/>
    </row>
    <row r="142" spans="1:18" x14ac:dyDescent="0.2">
      <c r="A142" s="487" t="s">
        <v>1928</v>
      </c>
      <c r="B142" s="482"/>
      <c r="C142" s="482"/>
      <c r="D142" s="482"/>
      <c r="E142" s="482"/>
      <c r="F142" s="483"/>
      <c r="G142" s="488">
        <v>70377</v>
      </c>
      <c r="H142" s="489"/>
      <c r="I142" s="490">
        <v>21.760653527676599</v>
      </c>
      <c r="J142" s="491"/>
      <c r="K142" s="492">
        <v>13513716091.709999</v>
      </c>
      <c r="L142" s="489"/>
      <c r="M142" s="490">
        <v>23.989224698026575</v>
      </c>
      <c r="N142" s="368"/>
      <c r="R142" s="368"/>
    </row>
    <row r="143" spans="1:18" x14ac:dyDescent="0.2">
      <c r="A143" s="487" t="s">
        <v>1937</v>
      </c>
      <c r="B143" s="482"/>
      <c r="C143" s="482"/>
      <c r="D143" s="482"/>
      <c r="E143" s="482"/>
      <c r="F143" s="483"/>
      <c r="G143" s="488">
        <v>98686</v>
      </c>
      <c r="H143" s="489"/>
      <c r="I143" s="490">
        <v>30.513830570105192</v>
      </c>
      <c r="J143" s="491"/>
      <c r="K143" s="492">
        <v>14348749152.02</v>
      </c>
      <c r="L143" s="489"/>
      <c r="M143" s="490">
        <v>25.471555359564299</v>
      </c>
      <c r="N143" s="368"/>
      <c r="R143" s="368"/>
    </row>
    <row r="144" spans="1:18" x14ac:dyDescent="0.2">
      <c r="A144" s="487" t="s">
        <v>1938</v>
      </c>
      <c r="B144" s="482"/>
      <c r="C144" s="482"/>
      <c r="D144" s="482"/>
      <c r="E144" s="482"/>
      <c r="F144" s="483"/>
      <c r="G144" s="488">
        <v>3273</v>
      </c>
      <c r="H144" s="489"/>
      <c r="I144" s="490">
        <v>1.0120155590048667</v>
      </c>
      <c r="J144" s="491"/>
      <c r="K144" s="492">
        <v>371036574.16000003</v>
      </c>
      <c r="L144" s="489"/>
      <c r="M144" s="490">
        <v>0.65865522764463691</v>
      </c>
      <c r="N144" s="368"/>
      <c r="R144" s="368"/>
    </row>
    <row r="145" spans="1:18" ht="18" customHeight="1" thickBot="1" x14ac:dyDescent="0.25">
      <c r="A145" s="482" t="s">
        <v>264</v>
      </c>
      <c r="B145" s="482"/>
      <c r="C145" s="482"/>
      <c r="D145" s="482"/>
      <c r="E145" s="482"/>
      <c r="F145" s="483"/>
      <c r="G145" s="474">
        <v>323414</v>
      </c>
      <c r="H145" s="422"/>
      <c r="I145" s="463">
        <v>99.999999999999986</v>
      </c>
      <c r="J145" s="484"/>
      <c r="K145" s="477">
        <v>56332442010.190002</v>
      </c>
      <c r="L145" s="422"/>
      <c r="M145" s="463">
        <v>100</v>
      </c>
      <c r="N145" s="368"/>
      <c r="R145" s="368"/>
    </row>
    <row r="146" spans="1:18" ht="13.5" thickTop="1" x14ac:dyDescent="0.2">
      <c r="A146" s="482"/>
      <c r="B146" s="482"/>
      <c r="C146" s="482"/>
      <c r="D146" s="482"/>
      <c r="E146" s="482"/>
      <c r="F146" s="483"/>
      <c r="G146" s="485"/>
      <c r="H146" s="445"/>
      <c r="I146" s="486"/>
      <c r="J146" s="484"/>
      <c r="K146" s="426"/>
      <c r="L146" s="422"/>
      <c r="M146" s="486"/>
      <c r="N146" s="368"/>
      <c r="R146" s="368"/>
    </row>
    <row r="147" spans="1:18" x14ac:dyDescent="0.2">
      <c r="A147" s="482"/>
      <c r="B147" s="482"/>
      <c r="C147" s="482"/>
      <c r="D147" s="482"/>
      <c r="E147" s="482"/>
      <c r="F147" s="483"/>
      <c r="G147" s="485"/>
      <c r="H147" s="445"/>
      <c r="I147" s="486"/>
      <c r="J147" s="484"/>
      <c r="K147" s="426"/>
      <c r="L147" s="422"/>
      <c r="M147" s="486"/>
      <c r="N147" s="368"/>
      <c r="R147" s="368"/>
    </row>
    <row r="148" spans="1:18" x14ac:dyDescent="0.2">
      <c r="A148" s="482"/>
      <c r="B148" s="482"/>
      <c r="C148" s="482"/>
      <c r="D148" s="482"/>
      <c r="E148" s="482"/>
      <c r="F148" s="483"/>
      <c r="G148" s="485"/>
      <c r="H148" s="445"/>
      <c r="I148" s="486"/>
      <c r="J148" s="484"/>
      <c r="K148" s="426"/>
      <c r="L148" s="422"/>
      <c r="M148" s="486"/>
      <c r="N148" s="368"/>
      <c r="R148" s="368"/>
    </row>
    <row r="149" spans="1:18" x14ac:dyDescent="0.2">
      <c r="A149" s="482"/>
      <c r="B149" s="482"/>
      <c r="C149" s="482"/>
      <c r="D149" s="482"/>
      <c r="E149" s="482"/>
      <c r="F149" s="483"/>
      <c r="G149" s="485"/>
      <c r="H149" s="445"/>
      <c r="I149" s="486"/>
      <c r="J149" s="484"/>
      <c r="K149" s="426"/>
      <c r="L149" s="422"/>
      <c r="M149" s="486"/>
      <c r="N149" s="368"/>
      <c r="R149" s="368"/>
    </row>
    <row r="150" spans="1:18" x14ac:dyDescent="0.2">
      <c r="A150" s="183"/>
      <c r="B150" s="183"/>
      <c r="C150" s="183"/>
      <c r="D150" s="183"/>
      <c r="E150" s="183"/>
      <c r="F150" s="375"/>
      <c r="G150" s="183"/>
      <c r="H150" s="183"/>
      <c r="I150" s="183"/>
      <c r="J150" s="183"/>
      <c r="K150" s="372"/>
      <c r="L150" s="183"/>
      <c r="M150" s="373"/>
      <c r="N150" s="368"/>
      <c r="R150" s="368"/>
    </row>
    <row r="151" spans="1:18" x14ac:dyDescent="0.2">
      <c r="A151" s="183"/>
      <c r="B151" s="183"/>
      <c r="C151" s="183"/>
      <c r="D151" s="183"/>
      <c r="E151" s="183"/>
      <c r="F151" s="375"/>
      <c r="G151" s="183"/>
      <c r="H151" s="183"/>
      <c r="I151" s="183"/>
      <c r="J151" s="183"/>
      <c r="K151" s="372"/>
      <c r="L151" s="183"/>
      <c r="M151" s="373"/>
      <c r="N151" s="368"/>
      <c r="R151" s="368"/>
    </row>
    <row r="152" spans="1:18" x14ac:dyDescent="0.2">
      <c r="A152" s="183"/>
      <c r="B152" s="183"/>
      <c r="C152" s="183"/>
      <c r="D152" s="183"/>
      <c r="E152" s="183"/>
      <c r="F152" s="375"/>
      <c r="G152" s="183"/>
      <c r="H152" s="183"/>
      <c r="I152" s="183"/>
      <c r="J152" s="183"/>
      <c r="K152" s="372"/>
      <c r="L152" s="183"/>
      <c r="M152" s="373"/>
      <c r="N152" s="368"/>
      <c r="R152" s="368"/>
    </row>
    <row r="153" spans="1:18" x14ac:dyDescent="0.2">
      <c r="A153" s="183"/>
      <c r="B153" s="183"/>
      <c r="C153" s="183"/>
      <c r="D153" s="183"/>
      <c r="E153" s="183"/>
      <c r="F153" s="375"/>
      <c r="G153" s="183"/>
      <c r="H153" s="183"/>
      <c r="I153" s="183"/>
      <c r="J153" s="183"/>
      <c r="K153" s="372"/>
      <c r="L153" s="183"/>
      <c r="M153" s="373"/>
      <c r="N153" s="368"/>
      <c r="R153" s="368"/>
    </row>
    <row r="154" spans="1:18" x14ac:dyDescent="0.2">
      <c r="A154" s="183"/>
      <c r="B154" s="183"/>
      <c r="C154" s="183"/>
      <c r="D154" s="183"/>
      <c r="E154" s="183"/>
      <c r="F154" s="375"/>
      <c r="G154" s="183"/>
      <c r="H154" s="183"/>
      <c r="I154" s="183"/>
      <c r="J154" s="183"/>
      <c r="K154" s="372"/>
      <c r="L154" s="183"/>
      <c r="M154" s="373"/>
      <c r="N154" s="368"/>
      <c r="R154" s="368"/>
    </row>
    <row r="155" spans="1:18" x14ac:dyDescent="0.2">
      <c r="A155" s="183"/>
      <c r="B155" s="183"/>
      <c r="C155" s="183"/>
      <c r="D155" s="183"/>
      <c r="E155" s="183"/>
      <c r="F155" s="375"/>
      <c r="G155" s="183"/>
      <c r="H155" s="183"/>
      <c r="I155" s="183"/>
      <c r="J155" s="183"/>
      <c r="K155" s="372"/>
      <c r="L155" s="183"/>
      <c r="M155" s="373"/>
      <c r="N155" s="368"/>
      <c r="R155" s="368"/>
    </row>
    <row r="156" spans="1:18" ht="12.75" customHeight="1" x14ac:dyDescent="0.2">
      <c r="A156" s="183"/>
      <c r="B156" s="183"/>
      <c r="C156" s="183"/>
      <c r="D156" s="183"/>
      <c r="E156" s="183"/>
      <c r="F156" s="375"/>
      <c r="G156" s="183"/>
      <c r="H156" s="183"/>
      <c r="I156" s="183"/>
      <c r="J156" s="183"/>
      <c r="K156" s="372"/>
      <c r="L156" s="183"/>
      <c r="M156" s="373"/>
      <c r="N156" s="368"/>
      <c r="R156" s="368"/>
    </row>
    <row r="157" spans="1:18" x14ac:dyDescent="0.2">
      <c r="A157" s="452" t="s">
        <v>1695</v>
      </c>
      <c r="B157" s="453"/>
      <c r="C157" s="453"/>
      <c r="D157" s="453"/>
      <c r="E157" s="454" t="s">
        <v>2181</v>
      </c>
      <c r="F157" s="455"/>
      <c r="G157" s="456"/>
      <c r="H157" s="457"/>
      <c r="I157" s="457"/>
      <c r="J157" s="458"/>
      <c r="K157" s="459"/>
      <c r="L157" s="460"/>
      <c r="M157" s="461" t="s">
        <v>1939</v>
      </c>
      <c r="N157" s="368"/>
      <c r="R157" s="368"/>
    </row>
    <row r="158" spans="1:18" ht="23.25" x14ac:dyDescent="0.35">
      <c r="A158" s="365" t="s">
        <v>1606</v>
      </c>
      <c r="B158" s="181"/>
      <c r="C158" s="181"/>
      <c r="D158" s="181"/>
      <c r="E158" s="181"/>
      <c r="F158" s="366"/>
      <c r="G158" s="182"/>
      <c r="H158" s="182"/>
      <c r="I158" s="182"/>
      <c r="J158" s="183"/>
      <c r="K158" s="367"/>
      <c r="L158" s="182"/>
      <c r="M158" s="182"/>
      <c r="N158" s="368"/>
      <c r="R158" s="368"/>
    </row>
    <row r="159" spans="1:18" ht="15.75" x14ac:dyDescent="0.25">
      <c r="A159" s="369" t="s">
        <v>1607</v>
      </c>
      <c r="B159" s="369"/>
      <c r="C159" s="369"/>
      <c r="D159" s="369"/>
      <c r="E159" s="369"/>
      <c r="F159" s="370"/>
      <c r="G159" s="371">
        <v>43707</v>
      </c>
      <c r="H159" s="183"/>
      <c r="J159" s="183"/>
      <c r="K159" s="372"/>
      <c r="L159" s="183"/>
      <c r="M159" s="373"/>
      <c r="N159" s="368"/>
      <c r="R159" s="368"/>
    </row>
    <row r="160" spans="1:18" ht="15.75" x14ac:dyDescent="0.25">
      <c r="A160" s="369"/>
      <c r="B160" s="369"/>
      <c r="C160" s="369"/>
      <c r="D160" s="369"/>
      <c r="E160" s="369"/>
      <c r="F160" s="370"/>
      <c r="G160" s="183"/>
      <c r="H160" s="183"/>
      <c r="I160" s="374"/>
      <c r="J160" s="183"/>
      <c r="K160" s="372"/>
      <c r="L160" s="183"/>
      <c r="M160" s="373"/>
      <c r="N160" s="368"/>
      <c r="R160" s="368"/>
    </row>
    <row r="161" spans="1:18" x14ac:dyDescent="0.2">
      <c r="A161" s="183"/>
      <c r="B161" s="183"/>
      <c r="C161" s="183"/>
      <c r="D161" s="183"/>
      <c r="E161" s="183"/>
      <c r="F161" s="375"/>
      <c r="G161" s="183"/>
      <c r="H161" s="183"/>
      <c r="I161" s="183"/>
      <c r="J161" s="183"/>
      <c r="K161" s="372"/>
      <c r="L161" s="183"/>
      <c r="M161" s="373"/>
      <c r="N161" s="368"/>
      <c r="R161" s="368"/>
    </row>
    <row r="162" spans="1:18" ht="19.899999999999999" customHeight="1" x14ac:dyDescent="0.2">
      <c r="A162" s="183"/>
      <c r="B162" s="183"/>
      <c r="C162" s="183"/>
      <c r="D162" s="183"/>
      <c r="E162" s="183"/>
      <c r="F162" s="375"/>
      <c r="G162" s="183"/>
      <c r="H162" s="183"/>
      <c r="I162" s="183"/>
      <c r="J162" s="183"/>
      <c r="K162" s="372"/>
      <c r="L162" s="183"/>
      <c r="M162" s="373"/>
      <c r="N162" s="368"/>
      <c r="R162" s="368"/>
    </row>
    <row r="163" spans="1:18" x14ac:dyDescent="0.2">
      <c r="A163" s="315" t="s">
        <v>1940</v>
      </c>
      <c r="B163" s="315"/>
      <c r="C163" s="315"/>
      <c r="D163" s="315"/>
      <c r="E163" s="315"/>
      <c r="F163" s="392"/>
      <c r="G163" s="316"/>
      <c r="H163" s="316"/>
      <c r="I163" s="316"/>
      <c r="J163" s="316"/>
      <c r="K163" s="393"/>
      <c r="L163" s="317"/>
      <c r="M163" s="394"/>
      <c r="N163" s="368"/>
      <c r="R163" s="368"/>
    </row>
    <row r="164" spans="1:18" x14ac:dyDescent="0.2">
      <c r="A164" s="382"/>
      <c r="B164" s="382"/>
      <c r="C164" s="382"/>
      <c r="D164" s="382"/>
      <c r="E164" s="382"/>
      <c r="F164" s="493"/>
      <c r="G164" s="382"/>
      <c r="H164" s="382"/>
      <c r="I164" s="382"/>
      <c r="J164" s="382"/>
      <c r="K164" s="494"/>
      <c r="L164" s="495"/>
      <c r="M164" s="495"/>
      <c r="N164" s="368"/>
      <c r="R164" s="368"/>
    </row>
    <row r="165" spans="1:18" x14ac:dyDescent="0.2">
      <c r="A165" s="395" t="s">
        <v>1941</v>
      </c>
      <c r="B165" s="395"/>
      <c r="C165" s="183"/>
      <c r="D165" s="183"/>
      <c r="E165" s="183"/>
      <c r="F165" s="496"/>
      <c r="G165" s="396" t="s">
        <v>912</v>
      </c>
      <c r="H165" s="396"/>
      <c r="I165" s="396" t="s">
        <v>1873</v>
      </c>
      <c r="J165" s="396"/>
      <c r="K165" s="497" t="s">
        <v>1874</v>
      </c>
      <c r="L165" s="396"/>
      <c r="M165" s="396" t="s">
        <v>1873</v>
      </c>
      <c r="N165" s="368"/>
      <c r="R165" s="368"/>
    </row>
    <row r="166" spans="1:18" x14ac:dyDescent="0.2">
      <c r="A166" s="318" t="s">
        <v>918</v>
      </c>
      <c r="B166" s="318"/>
      <c r="C166" s="318"/>
      <c r="D166" s="318"/>
      <c r="E166" s="318"/>
      <c r="F166" s="399"/>
      <c r="G166" s="498">
        <v>128388</v>
      </c>
      <c r="H166" s="499"/>
      <c r="I166" s="500">
        <v>39.697724897499796</v>
      </c>
      <c r="J166" s="431"/>
      <c r="K166" s="501">
        <v>6568982872.7399998</v>
      </c>
      <c r="L166" s="499"/>
      <c r="M166" s="502">
        <v>11.661100847628322</v>
      </c>
      <c r="N166" s="368"/>
      <c r="R166" s="368"/>
    </row>
    <row r="167" spans="1:18" x14ac:dyDescent="0.2">
      <c r="A167" s="318" t="s">
        <v>1942</v>
      </c>
      <c r="B167" s="318"/>
      <c r="C167" s="318"/>
      <c r="D167" s="318"/>
      <c r="E167" s="318"/>
      <c r="F167" s="399"/>
      <c r="G167" s="498">
        <v>53334</v>
      </c>
      <c r="H167" s="499"/>
      <c r="I167" s="502">
        <v>16.490937312546766</v>
      </c>
      <c r="J167" s="431"/>
      <c r="K167" s="501">
        <v>6625280433.2700005</v>
      </c>
      <c r="L167" s="499"/>
      <c r="M167" s="502">
        <v>11.761038926861275</v>
      </c>
      <c r="N167" s="368"/>
      <c r="R167" s="368"/>
    </row>
    <row r="168" spans="1:18" x14ac:dyDescent="0.2">
      <c r="A168" s="318" t="s">
        <v>1943</v>
      </c>
      <c r="B168" s="318"/>
      <c r="C168" s="318"/>
      <c r="D168" s="318"/>
      <c r="E168" s="318"/>
      <c r="F168" s="399"/>
      <c r="G168" s="498">
        <v>42121</v>
      </c>
      <c r="H168" s="499"/>
      <c r="I168" s="502">
        <v>13.023864149356552</v>
      </c>
      <c r="J168" s="431"/>
      <c r="K168" s="501">
        <v>7323115212.1800003</v>
      </c>
      <c r="L168" s="499"/>
      <c r="M168" s="500">
        <v>12.999818489770634</v>
      </c>
      <c r="N168" s="368"/>
      <c r="R168" s="368"/>
    </row>
    <row r="169" spans="1:18" x14ac:dyDescent="0.2">
      <c r="A169" s="318" t="s">
        <v>1944</v>
      </c>
      <c r="B169" s="318"/>
      <c r="C169" s="318"/>
      <c r="D169" s="318"/>
      <c r="E169" s="318"/>
      <c r="F169" s="399"/>
      <c r="G169" s="498">
        <v>29893</v>
      </c>
      <c r="H169" s="499"/>
      <c r="I169" s="502">
        <v>9.242951758427278</v>
      </c>
      <c r="J169" s="431"/>
      <c r="K169" s="501">
        <v>6688143622.8199997</v>
      </c>
      <c r="L169" s="499"/>
      <c r="M169" s="502">
        <v>11.872632153262908</v>
      </c>
      <c r="N169" s="368"/>
      <c r="R169" s="368"/>
    </row>
    <row r="170" spans="1:18" x14ac:dyDescent="0.2">
      <c r="A170" s="318" t="s">
        <v>1945</v>
      </c>
      <c r="B170" s="318"/>
      <c r="C170" s="318"/>
      <c r="D170" s="318"/>
      <c r="E170" s="318"/>
      <c r="F170" s="399"/>
      <c r="G170" s="498">
        <v>20882</v>
      </c>
      <c r="H170" s="499"/>
      <c r="I170" s="502">
        <v>6.456739658765545</v>
      </c>
      <c r="J170" s="431"/>
      <c r="K170" s="501">
        <v>5712341976.25</v>
      </c>
      <c r="L170" s="499"/>
      <c r="M170" s="502">
        <v>10.140412473538236</v>
      </c>
      <c r="N170" s="368"/>
      <c r="R170" s="368"/>
    </row>
    <row r="171" spans="1:18" x14ac:dyDescent="0.2">
      <c r="A171" s="318" t="s">
        <v>1946</v>
      </c>
      <c r="B171" s="318"/>
      <c r="C171" s="318"/>
      <c r="D171" s="318"/>
      <c r="E171" s="318"/>
      <c r="F171" s="399"/>
      <c r="G171" s="498">
        <v>13980</v>
      </c>
      <c r="H171" s="499"/>
      <c r="I171" s="502">
        <v>4.3226329101399443</v>
      </c>
      <c r="J171" s="431"/>
      <c r="K171" s="501">
        <v>4522971493.8500004</v>
      </c>
      <c r="L171" s="499"/>
      <c r="M171" s="502">
        <v>8.0290705186042484</v>
      </c>
      <c r="N171" s="368"/>
      <c r="R171" s="368"/>
    </row>
    <row r="172" spans="1:18" x14ac:dyDescent="0.2">
      <c r="A172" s="318" t="s">
        <v>1947</v>
      </c>
      <c r="B172" s="318"/>
      <c r="C172" s="318"/>
      <c r="D172" s="318"/>
      <c r="E172" s="318"/>
      <c r="F172" s="399"/>
      <c r="G172" s="498">
        <v>9328</v>
      </c>
      <c r="H172" s="499"/>
      <c r="I172" s="502">
        <v>2.8842288831033907</v>
      </c>
      <c r="J172" s="431"/>
      <c r="K172" s="501">
        <v>3486003361.7399998</v>
      </c>
      <c r="L172" s="499"/>
      <c r="M172" s="502">
        <v>6.1882695607433726</v>
      </c>
      <c r="N172" s="368"/>
      <c r="R172" s="368"/>
    </row>
    <row r="173" spans="1:18" x14ac:dyDescent="0.2">
      <c r="A173" s="318" t="s">
        <v>1948</v>
      </c>
      <c r="B173" s="318"/>
      <c r="C173" s="318"/>
      <c r="D173" s="318"/>
      <c r="E173" s="318"/>
      <c r="F173" s="399"/>
      <c r="G173" s="498">
        <v>6478</v>
      </c>
      <c r="H173" s="499"/>
      <c r="I173" s="502">
        <v>2.0030054357572649</v>
      </c>
      <c r="J173" s="431"/>
      <c r="K173" s="501">
        <v>2745228409.0999999</v>
      </c>
      <c r="L173" s="499"/>
      <c r="M173" s="502">
        <v>4.873263631289789</v>
      </c>
      <c r="N173" s="368"/>
      <c r="R173" s="368"/>
    </row>
    <row r="174" spans="1:18" x14ac:dyDescent="0.2">
      <c r="A174" s="318" t="s">
        <v>1949</v>
      </c>
      <c r="B174" s="318"/>
      <c r="C174" s="318"/>
      <c r="D174" s="318"/>
      <c r="E174" s="318"/>
      <c r="F174" s="399"/>
      <c r="G174" s="498">
        <v>4688</v>
      </c>
      <c r="H174" s="499"/>
      <c r="I174" s="502">
        <v>1.4495352705819786</v>
      </c>
      <c r="J174" s="431"/>
      <c r="K174" s="501">
        <v>2220896201.7600002</v>
      </c>
      <c r="L174" s="499"/>
      <c r="M174" s="502">
        <v>3.9424816722098805</v>
      </c>
      <c r="N174" s="368"/>
      <c r="R174" s="368"/>
    </row>
    <row r="175" spans="1:18" x14ac:dyDescent="0.2">
      <c r="A175" s="318" t="s">
        <v>1950</v>
      </c>
      <c r="B175" s="318"/>
      <c r="C175" s="318"/>
      <c r="D175" s="318"/>
      <c r="E175" s="318"/>
      <c r="F175" s="399"/>
      <c r="G175" s="498">
        <v>3376</v>
      </c>
      <c r="H175" s="499"/>
      <c r="I175" s="502">
        <v>1.0438632835931654</v>
      </c>
      <c r="J175" s="431"/>
      <c r="K175" s="501">
        <v>1768557780.1700001</v>
      </c>
      <c r="L175" s="499"/>
      <c r="M175" s="502">
        <v>3.1395013549209967</v>
      </c>
      <c r="N175" s="368"/>
      <c r="R175" s="368"/>
    </row>
    <row r="176" spans="1:18" x14ac:dyDescent="0.2">
      <c r="A176" s="318" t="s">
        <v>1951</v>
      </c>
      <c r="B176" s="318"/>
      <c r="C176" s="318"/>
      <c r="D176" s="318"/>
      <c r="E176" s="318"/>
      <c r="F176" s="399"/>
      <c r="G176" s="498">
        <v>2511</v>
      </c>
      <c r="H176" s="499"/>
      <c r="I176" s="502">
        <v>0.77640423729337626</v>
      </c>
      <c r="J176" s="431"/>
      <c r="K176" s="501">
        <v>1440463987.4100001</v>
      </c>
      <c r="L176" s="499"/>
      <c r="M176" s="502">
        <v>2.5570771228938272</v>
      </c>
      <c r="N176" s="368"/>
      <c r="R176" s="368"/>
    </row>
    <row r="177" spans="1:18" x14ac:dyDescent="0.2">
      <c r="A177" s="318" t="s">
        <v>1952</v>
      </c>
      <c r="B177" s="318"/>
      <c r="C177" s="318"/>
      <c r="D177" s="318"/>
      <c r="E177" s="318"/>
      <c r="F177" s="399"/>
      <c r="G177" s="498">
        <v>1780</v>
      </c>
      <c r="H177" s="499"/>
      <c r="I177" s="502">
        <v>0.55037815307933491</v>
      </c>
      <c r="J177" s="431"/>
      <c r="K177" s="501">
        <v>1110685647.03</v>
      </c>
      <c r="L177" s="499"/>
      <c r="M177" s="502">
        <v>1.9716625223332012</v>
      </c>
      <c r="N177" s="368"/>
      <c r="R177" s="368"/>
    </row>
    <row r="178" spans="1:18" x14ac:dyDescent="0.2">
      <c r="A178" s="318" t="s">
        <v>1953</v>
      </c>
      <c r="B178" s="318"/>
      <c r="C178" s="318"/>
      <c r="D178" s="318"/>
      <c r="E178" s="318"/>
      <c r="F178" s="399"/>
      <c r="G178" s="498">
        <v>1327</v>
      </c>
      <c r="H178" s="499"/>
      <c r="I178" s="502">
        <v>0.41031000513274007</v>
      </c>
      <c r="J178" s="431"/>
      <c r="K178" s="501">
        <v>892981211.42999995</v>
      </c>
      <c r="L178" s="499"/>
      <c r="M178" s="502">
        <v>1.5851988295988804</v>
      </c>
      <c r="N178" s="368"/>
      <c r="R178" s="368"/>
    </row>
    <row r="179" spans="1:18" x14ac:dyDescent="0.2">
      <c r="A179" s="318" t="s">
        <v>1954</v>
      </c>
      <c r="B179" s="318"/>
      <c r="C179" s="318"/>
      <c r="D179" s="318"/>
      <c r="E179" s="318"/>
      <c r="F179" s="399"/>
      <c r="G179" s="498">
        <v>1033</v>
      </c>
      <c r="H179" s="499"/>
      <c r="I179" s="502">
        <v>0.31940484951177128</v>
      </c>
      <c r="J179" s="431"/>
      <c r="K179" s="501">
        <v>749056673.75</v>
      </c>
      <c r="L179" s="499"/>
      <c r="M179" s="502">
        <v>1.3297074421423143</v>
      </c>
      <c r="N179" s="368"/>
      <c r="R179" s="368"/>
    </row>
    <row r="180" spans="1:18" x14ac:dyDescent="0.2">
      <c r="A180" s="318" t="s">
        <v>1955</v>
      </c>
      <c r="B180" s="318"/>
      <c r="C180" s="318"/>
      <c r="D180" s="318"/>
      <c r="E180" s="318"/>
      <c r="F180" s="399"/>
      <c r="G180" s="498">
        <v>723</v>
      </c>
      <c r="H180" s="499"/>
      <c r="I180" s="502">
        <v>0.22355247453728039</v>
      </c>
      <c r="J180" s="431"/>
      <c r="K180" s="501">
        <v>559544625.38999999</v>
      </c>
      <c r="L180" s="499"/>
      <c r="M180" s="502">
        <v>0.99329019908063576</v>
      </c>
      <c r="N180" s="368"/>
      <c r="R180" s="368"/>
    </row>
    <row r="181" spans="1:18" x14ac:dyDescent="0.2">
      <c r="A181" s="318" t="s">
        <v>1956</v>
      </c>
      <c r="B181" s="318"/>
      <c r="C181" s="318"/>
      <c r="D181" s="318"/>
      <c r="E181" s="318"/>
      <c r="F181" s="399"/>
      <c r="G181" s="498">
        <v>634</v>
      </c>
      <c r="H181" s="499"/>
      <c r="I181" s="502">
        <v>0.19603356688331366</v>
      </c>
      <c r="J181" s="431"/>
      <c r="K181" s="501">
        <v>522916350.75</v>
      </c>
      <c r="L181" s="499"/>
      <c r="M181" s="502">
        <v>0.9282685644187223</v>
      </c>
      <c r="N181" s="368"/>
      <c r="R181" s="368"/>
    </row>
    <row r="182" spans="1:18" x14ac:dyDescent="0.2">
      <c r="A182" s="318" t="s">
        <v>1957</v>
      </c>
      <c r="B182" s="318"/>
      <c r="C182" s="318"/>
      <c r="D182" s="318"/>
      <c r="E182" s="318"/>
      <c r="F182" s="399"/>
      <c r="G182" s="498">
        <v>477</v>
      </c>
      <c r="H182" s="499"/>
      <c r="I182" s="502">
        <v>0.14748897697687793</v>
      </c>
      <c r="J182" s="431"/>
      <c r="K182" s="501">
        <v>416449864.69999999</v>
      </c>
      <c r="L182" s="499"/>
      <c r="M182" s="502">
        <v>0.7392718118356526</v>
      </c>
      <c r="N182" s="368"/>
      <c r="R182" s="368"/>
    </row>
    <row r="183" spans="1:18" x14ac:dyDescent="0.2">
      <c r="A183" s="318" t="s">
        <v>1958</v>
      </c>
      <c r="B183" s="318"/>
      <c r="C183" s="318"/>
      <c r="D183" s="318"/>
      <c r="E183" s="318"/>
      <c r="F183" s="399"/>
      <c r="G183" s="498">
        <v>460</v>
      </c>
      <c r="H183" s="499"/>
      <c r="I183" s="502">
        <v>0.1422325564137607</v>
      </c>
      <c r="J183" s="431"/>
      <c r="K183" s="501">
        <v>425819926.88</v>
      </c>
      <c r="L183" s="499"/>
      <c r="M183" s="502">
        <v>0.75590532148947709</v>
      </c>
      <c r="N183" s="368"/>
      <c r="R183" s="368"/>
    </row>
    <row r="184" spans="1:18" x14ac:dyDescent="0.2">
      <c r="A184" s="318" t="s">
        <v>1959</v>
      </c>
      <c r="B184" s="318"/>
      <c r="C184" s="318"/>
      <c r="D184" s="318"/>
      <c r="E184" s="318"/>
      <c r="F184" s="399"/>
      <c r="G184" s="498">
        <v>349</v>
      </c>
      <c r="H184" s="499"/>
      <c r="I184" s="502">
        <v>0.10791122214870105</v>
      </c>
      <c r="J184" s="431"/>
      <c r="K184" s="501">
        <v>338849102.66000003</v>
      </c>
      <c r="L184" s="499"/>
      <c r="M184" s="502">
        <v>0.60151680021026865</v>
      </c>
      <c r="N184" s="368"/>
      <c r="R184" s="368"/>
    </row>
    <row r="185" spans="1:18" x14ac:dyDescent="0.2">
      <c r="A185" s="318" t="s">
        <v>938</v>
      </c>
      <c r="B185" s="318"/>
      <c r="C185" s="318"/>
      <c r="D185" s="318"/>
      <c r="E185" s="318"/>
      <c r="F185" s="399"/>
      <c r="G185" s="498">
        <v>1652</v>
      </c>
      <c r="H185" s="499"/>
      <c r="I185" s="502">
        <v>0.51080039825115797</v>
      </c>
      <c r="J185" s="431"/>
      <c r="K185" s="501">
        <v>2214153256.3099999</v>
      </c>
      <c r="L185" s="499"/>
      <c r="M185" s="502">
        <v>3.9305117571673542</v>
      </c>
      <c r="N185" s="368"/>
      <c r="R185" s="368"/>
    </row>
    <row r="186" spans="1:18" ht="13.5" thickBot="1" x14ac:dyDescent="0.25">
      <c r="A186" s="323" t="s">
        <v>264</v>
      </c>
      <c r="B186" s="323"/>
      <c r="C186" s="323"/>
      <c r="D186" s="323"/>
      <c r="E186" s="323"/>
      <c r="F186" s="439"/>
      <c r="G186" s="503">
        <v>323414</v>
      </c>
      <c r="H186" s="426"/>
      <c r="I186" s="504">
        <v>100</v>
      </c>
      <c r="J186" s="505"/>
      <c r="K186" s="506">
        <v>56332442010.190002</v>
      </c>
      <c r="L186" s="426"/>
      <c r="M186" s="504">
        <v>99.999999999999972</v>
      </c>
      <c r="N186" s="368"/>
      <c r="R186" s="368"/>
    </row>
    <row r="187" spans="1:18" ht="9" customHeight="1" thickTop="1" x14ac:dyDescent="0.2">
      <c r="A187" s="382"/>
      <c r="B187" s="382"/>
      <c r="C187" s="382"/>
      <c r="D187" s="382"/>
      <c r="E187" s="382"/>
      <c r="F187" s="493"/>
      <c r="G187" s="382"/>
      <c r="H187" s="382"/>
      <c r="I187" s="382"/>
      <c r="J187" s="382"/>
      <c r="K187" s="494"/>
      <c r="L187" s="382"/>
      <c r="M187" s="495"/>
      <c r="N187" s="368"/>
      <c r="R187" s="368"/>
    </row>
    <row r="188" spans="1:18" x14ac:dyDescent="0.2">
      <c r="A188" s="376" t="s">
        <v>1960</v>
      </c>
      <c r="B188" s="376"/>
      <c r="C188" s="376"/>
      <c r="D188" s="376"/>
      <c r="E188" s="376"/>
      <c r="F188" s="377"/>
      <c r="G188" s="378"/>
      <c r="H188" s="378"/>
      <c r="I188" s="378"/>
      <c r="J188" s="378"/>
      <c r="K188" s="379"/>
      <c r="L188" s="380"/>
      <c r="M188" s="381"/>
      <c r="N188" s="368"/>
      <c r="R188" s="368"/>
    </row>
    <row r="189" spans="1:18" x14ac:dyDescent="0.2">
      <c r="A189" s="183"/>
      <c r="B189" s="183"/>
      <c r="C189" s="183"/>
      <c r="D189" s="183"/>
      <c r="E189" s="183"/>
      <c r="F189" s="375"/>
      <c r="G189" s="183"/>
      <c r="H189" s="183"/>
      <c r="I189" s="183"/>
      <c r="J189" s="183"/>
      <c r="K189" s="372"/>
      <c r="L189" s="373"/>
      <c r="M189" s="373"/>
      <c r="N189" s="368"/>
      <c r="R189" s="368"/>
    </row>
    <row r="190" spans="1:18" x14ac:dyDescent="0.2">
      <c r="A190" s="413" t="s">
        <v>1961</v>
      </c>
      <c r="B190" s="413"/>
      <c r="C190" s="413"/>
      <c r="D190" s="413"/>
      <c r="E190" s="413"/>
      <c r="F190" s="413"/>
      <c r="G190" s="414" t="s">
        <v>912</v>
      </c>
      <c r="H190" s="414"/>
      <c r="I190" s="414" t="s">
        <v>1873</v>
      </c>
      <c r="J190" s="414"/>
      <c r="K190" s="497" t="s">
        <v>1874</v>
      </c>
      <c r="L190" s="414"/>
      <c r="M190" s="414" t="s">
        <v>1873</v>
      </c>
      <c r="N190" s="368"/>
      <c r="R190" s="368"/>
    </row>
    <row r="191" spans="1:18" x14ac:dyDescent="0.2">
      <c r="A191" s="507" t="s">
        <v>1962</v>
      </c>
      <c r="B191" s="507"/>
      <c r="C191" s="507"/>
      <c r="D191" s="507"/>
      <c r="E191" s="507"/>
      <c r="F191" s="508"/>
      <c r="G191" s="428">
        <v>31315</v>
      </c>
      <c r="H191" s="429"/>
      <c r="I191" s="430">
        <v>9.682635878471558</v>
      </c>
      <c r="J191" s="431"/>
      <c r="K191" s="432">
        <v>5090911691.6499996</v>
      </c>
      <c r="L191" s="429"/>
      <c r="M191" s="430">
        <v>9.0372643364708072</v>
      </c>
      <c r="N191" s="368"/>
      <c r="R191" s="368"/>
    </row>
    <row r="192" spans="1:18" x14ac:dyDescent="0.2">
      <c r="A192" s="507" t="s">
        <v>1963</v>
      </c>
      <c r="B192" s="507"/>
      <c r="C192" s="507"/>
      <c r="D192" s="507"/>
      <c r="E192" s="507"/>
      <c r="F192" s="508"/>
      <c r="G192" s="428">
        <v>257358</v>
      </c>
      <c r="H192" s="429"/>
      <c r="I192" s="430">
        <v>79.575404898983976</v>
      </c>
      <c r="J192" s="431"/>
      <c r="K192" s="432">
        <v>44822863528.779999</v>
      </c>
      <c r="L192" s="429"/>
      <c r="M192" s="430">
        <v>79.568472321281519</v>
      </c>
      <c r="N192" s="368"/>
      <c r="R192" s="368"/>
    </row>
    <row r="193" spans="1:19" x14ac:dyDescent="0.2">
      <c r="A193" s="507" t="s">
        <v>1964</v>
      </c>
      <c r="B193" s="507"/>
      <c r="C193" s="507"/>
      <c r="D193" s="507"/>
      <c r="E193" s="507"/>
      <c r="F193" s="508"/>
      <c r="G193" s="428">
        <v>3338</v>
      </c>
      <c r="H193" s="429"/>
      <c r="I193" s="430">
        <v>1.0321136376285505</v>
      </c>
      <c r="J193" s="431"/>
      <c r="K193" s="432">
        <v>454259893.77999997</v>
      </c>
      <c r="L193" s="429"/>
      <c r="M193" s="430">
        <v>0.80639126863669197</v>
      </c>
      <c r="N193" s="368"/>
      <c r="R193" s="368"/>
    </row>
    <row r="194" spans="1:19" x14ac:dyDescent="0.2">
      <c r="A194" s="507" t="s">
        <v>1965</v>
      </c>
      <c r="B194" s="507"/>
      <c r="C194" s="507"/>
      <c r="D194" s="507"/>
      <c r="E194" s="507"/>
      <c r="F194" s="508"/>
      <c r="G194" s="428">
        <v>846</v>
      </c>
      <c r="H194" s="429"/>
      <c r="I194" s="430">
        <v>0.2615842233174816</v>
      </c>
      <c r="J194" s="431"/>
      <c r="K194" s="432">
        <v>141586641</v>
      </c>
      <c r="L194" s="429"/>
      <c r="M194" s="430">
        <v>0.25134120934148091</v>
      </c>
      <c r="N194" s="368"/>
      <c r="R194" s="368"/>
    </row>
    <row r="195" spans="1:19" x14ac:dyDescent="0.2">
      <c r="A195" s="507" t="s">
        <v>262</v>
      </c>
      <c r="B195" s="507"/>
      <c r="C195" s="507"/>
      <c r="D195" s="507"/>
      <c r="E195" s="507"/>
      <c r="F195" s="508"/>
      <c r="G195" s="428">
        <v>710</v>
      </c>
      <c r="H195" s="429"/>
      <c r="I195" s="430">
        <v>0.21953285881254367</v>
      </c>
      <c r="J195" s="431"/>
      <c r="K195" s="432">
        <v>105976271.25</v>
      </c>
      <c r="L195" s="429"/>
      <c r="M195" s="430">
        <v>0.18812653502724042</v>
      </c>
      <c r="N195" s="368"/>
      <c r="R195" s="368"/>
    </row>
    <row r="196" spans="1:19" x14ac:dyDescent="0.2">
      <c r="A196" s="507" t="s">
        <v>1966</v>
      </c>
      <c r="B196" s="507"/>
      <c r="C196" s="507"/>
      <c r="D196" s="507"/>
      <c r="E196" s="507"/>
      <c r="F196" s="508"/>
      <c r="G196" s="428">
        <v>15975</v>
      </c>
      <c r="H196" s="429"/>
      <c r="I196" s="430">
        <v>4.939489323282233</v>
      </c>
      <c r="J196" s="431"/>
      <c r="K196" s="432">
        <v>3029210500.9499998</v>
      </c>
      <c r="L196" s="429"/>
      <c r="M196" s="430">
        <v>5.3773818298202745</v>
      </c>
      <c r="N196" s="368"/>
      <c r="R196" s="368"/>
    </row>
    <row r="197" spans="1:19" x14ac:dyDescent="0.2">
      <c r="A197" s="507" t="s">
        <v>1967</v>
      </c>
      <c r="B197" s="507"/>
      <c r="C197" s="507"/>
      <c r="D197" s="507"/>
      <c r="E197" s="507"/>
      <c r="F197" s="508"/>
      <c r="G197" s="428">
        <v>13061</v>
      </c>
      <c r="H197" s="429"/>
      <c r="I197" s="430">
        <v>4.0384769985220181</v>
      </c>
      <c r="J197" s="431"/>
      <c r="K197" s="432">
        <v>2570249492.8400002</v>
      </c>
      <c r="L197" s="429"/>
      <c r="M197" s="430">
        <v>4.5626452557747568</v>
      </c>
      <c r="N197" s="368"/>
      <c r="R197" s="368"/>
    </row>
    <row r="198" spans="1:19" x14ac:dyDescent="0.2">
      <c r="A198" s="507" t="s">
        <v>1968</v>
      </c>
      <c r="B198" s="507"/>
      <c r="C198" s="507"/>
      <c r="D198" s="507"/>
      <c r="E198" s="507"/>
      <c r="F198" s="508"/>
      <c r="G198" s="428">
        <v>811</v>
      </c>
      <c r="H198" s="429"/>
      <c r="I198" s="430">
        <v>0.25076218098165198</v>
      </c>
      <c r="J198" s="431"/>
      <c r="K198" s="432">
        <v>117383989.94</v>
      </c>
      <c r="L198" s="429"/>
      <c r="M198" s="430">
        <v>0.20837724364721552</v>
      </c>
      <c r="N198" s="368"/>
      <c r="R198" s="368"/>
    </row>
    <row r="199" spans="1:19" ht="13.5" thickBot="1" x14ac:dyDescent="0.25">
      <c r="A199" s="472" t="s">
        <v>264</v>
      </c>
      <c r="B199" s="472"/>
      <c r="C199" s="472"/>
      <c r="D199" s="472"/>
      <c r="E199" s="472"/>
      <c r="F199" s="473"/>
      <c r="G199" s="509">
        <v>323414</v>
      </c>
      <c r="H199" s="448"/>
      <c r="I199" s="510">
        <v>100.00000000000001</v>
      </c>
      <c r="J199" s="505"/>
      <c r="K199" s="506">
        <v>56332442010.190002</v>
      </c>
      <c r="L199" s="448"/>
      <c r="M199" s="510">
        <v>99.999999999999986</v>
      </c>
      <c r="N199" s="368"/>
      <c r="R199" s="368"/>
    </row>
    <row r="200" spans="1:19" ht="11.45" customHeight="1" thickTop="1" x14ac:dyDescent="0.2">
      <c r="A200" s="472"/>
      <c r="B200" s="472"/>
      <c r="C200" s="472"/>
      <c r="D200" s="472"/>
      <c r="E200" s="472"/>
      <c r="F200" s="473"/>
      <c r="G200" s="485"/>
      <c r="H200" s="485"/>
      <c r="I200" s="511"/>
      <c r="J200" s="512"/>
      <c r="K200" s="426"/>
      <c r="L200" s="426"/>
      <c r="M200" s="513"/>
      <c r="N200" s="368"/>
      <c r="R200" s="368"/>
    </row>
    <row r="201" spans="1:19" x14ac:dyDescent="0.2">
      <c r="A201" s="376" t="s">
        <v>1969</v>
      </c>
      <c r="B201" s="376"/>
      <c r="C201" s="376"/>
      <c r="D201" s="376"/>
      <c r="E201" s="376"/>
      <c r="F201" s="377"/>
      <c r="G201" s="378"/>
      <c r="H201" s="378"/>
      <c r="I201" s="378"/>
      <c r="J201" s="378"/>
      <c r="K201" s="379"/>
      <c r="L201" s="380"/>
      <c r="M201" s="381"/>
      <c r="N201" s="368"/>
      <c r="R201" s="368"/>
    </row>
    <row r="202" spans="1:19" x14ac:dyDescent="0.2">
      <c r="A202" s="183"/>
      <c r="B202" s="183"/>
      <c r="C202" s="183"/>
      <c r="D202" s="183"/>
      <c r="E202" s="183"/>
      <c r="F202" s="375"/>
      <c r="G202" s="183"/>
      <c r="H202" s="183"/>
      <c r="I202" s="183"/>
      <c r="J202" s="183"/>
      <c r="K202" s="372"/>
      <c r="L202" s="183"/>
      <c r="M202" s="373"/>
      <c r="N202" s="368"/>
      <c r="R202" s="368"/>
    </row>
    <row r="203" spans="1:19" x14ac:dyDescent="0.2">
      <c r="A203" s="413" t="s">
        <v>1970</v>
      </c>
      <c r="B203" s="413"/>
      <c r="C203" s="413"/>
      <c r="D203" s="413"/>
      <c r="E203" s="413"/>
      <c r="F203" s="413"/>
      <c r="G203" s="414" t="s">
        <v>1971</v>
      </c>
      <c r="H203" s="414"/>
      <c r="I203" s="414" t="s">
        <v>1873</v>
      </c>
      <c r="J203" s="414"/>
      <c r="K203" s="396" t="s">
        <v>1874</v>
      </c>
      <c r="L203" s="414"/>
      <c r="M203" s="414" t="s">
        <v>1873</v>
      </c>
      <c r="N203" s="514"/>
      <c r="O203" s="515"/>
      <c r="R203" s="368"/>
    </row>
    <row r="204" spans="1:19" x14ac:dyDescent="0.2">
      <c r="A204" s="516" t="s">
        <v>1972</v>
      </c>
      <c r="B204" s="516"/>
      <c r="C204" s="516"/>
      <c r="D204" s="516"/>
      <c r="E204" s="516"/>
      <c r="F204" s="517"/>
      <c r="G204" s="428">
        <v>13063</v>
      </c>
      <c r="H204" s="429"/>
      <c r="I204" s="430">
        <v>5.0706073239086731</v>
      </c>
      <c r="J204" s="431"/>
      <c r="K204" s="432">
        <v>910940727.07000005</v>
      </c>
      <c r="L204" s="429"/>
      <c r="M204" s="430">
        <v>1.6170801310286167</v>
      </c>
      <c r="N204" s="518"/>
      <c r="O204" s="662"/>
      <c r="R204" s="519"/>
      <c r="S204" s="519"/>
    </row>
    <row r="205" spans="1:19" x14ac:dyDescent="0.2">
      <c r="A205" s="507" t="s">
        <v>1973</v>
      </c>
      <c r="B205" s="507"/>
      <c r="C205" s="507"/>
      <c r="D205" s="507"/>
      <c r="E205" s="507"/>
      <c r="F205" s="508"/>
      <c r="G205" s="428">
        <v>5957</v>
      </c>
      <c r="H205" s="429"/>
      <c r="I205" s="430">
        <v>2.3123025207474517</v>
      </c>
      <c r="J205" s="431"/>
      <c r="K205" s="432">
        <v>776140383.78999996</v>
      </c>
      <c r="L205" s="429"/>
      <c r="M205" s="430">
        <v>1.3777857946396208</v>
      </c>
      <c r="N205" s="420"/>
      <c r="O205" s="662"/>
      <c r="R205" s="368"/>
    </row>
    <row r="206" spans="1:19" x14ac:dyDescent="0.2">
      <c r="A206" s="507" t="s">
        <v>1974</v>
      </c>
      <c r="B206" s="507"/>
      <c r="C206" s="507"/>
      <c r="D206" s="507"/>
      <c r="E206" s="507"/>
      <c r="F206" s="508"/>
      <c r="G206" s="428">
        <v>8904</v>
      </c>
      <c r="H206" s="429"/>
      <c r="I206" s="430">
        <v>3.4562265645014785</v>
      </c>
      <c r="J206" s="431"/>
      <c r="K206" s="432">
        <v>1409832766.52</v>
      </c>
      <c r="L206" s="429"/>
      <c r="M206" s="430">
        <v>2.5027013142177905</v>
      </c>
      <c r="N206" s="420"/>
      <c r="O206" s="662"/>
      <c r="R206" s="368"/>
    </row>
    <row r="207" spans="1:19" x14ac:dyDescent="0.2">
      <c r="A207" s="507" t="s">
        <v>1975</v>
      </c>
      <c r="B207" s="507"/>
      <c r="C207" s="507"/>
      <c r="D207" s="507"/>
      <c r="E207" s="507"/>
      <c r="F207" s="508"/>
      <c r="G207" s="428">
        <v>14017</v>
      </c>
      <c r="H207" s="429"/>
      <c r="I207" s="430">
        <v>5.4409173129624024</v>
      </c>
      <c r="J207" s="431"/>
      <c r="K207" s="432">
        <v>2454085675.1799998</v>
      </c>
      <c r="L207" s="429"/>
      <c r="M207" s="430">
        <v>4.3564340326948354</v>
      </c>
      <c r="N207" s="420"/>
      <c r="O207" s="662"/>
      <c r="R207" s="368"/>
    </row>
    <row r="208" spans="1:19" x14ac:dyDescent="0.2">
      <c r="A208" s="507" t="s">
        <v>1976</v>
      </c>
      <c r="B208" s="507"/>
      <c r="C208" s="507"/>
      <c r="D208" s="507"/>
      <c r="E208" s="507"/>
      <c r="F208" s="508"/>
      <c r="G208" s="428">
        <v>20715</v>
      </c>
      <c r="H208" s="429"/>
      <c r="I208" s="430">
        <v>8.0408505484780033</v>
      </c>
      <c r="J208" s="431"/>
      <c r="K208" s="432">
        <v>4010781349.9000001</v>
      </c>
      <c r="L208" s="429"/>
      <c r="M208" s="430">
        <v>7.1198428592435024</v>
      </c>
      <c r="N208" s="420"/>
      <c r="O208" s="662"/>
      <c r="R208" s="368"/>
    </row>
    <row r="209" spans="1:19" x14ac:dyDescent="0.2">
      <c r="A209" s="507" t="s">
        <v>1977</v>
      </c>
      <c r="B209" s="507"/>
      <c r="C209" s="507"/>
      <c r="D209" s="507"/>
      <c r="E209" s="507"/>
      <c r="F209" s="508"/>
      <c r="G209" s="428">
        <v>24591</v>
      </c>
      <c r="H209" s="429"/>
      <c r="I209" s="430">
        <v>9.5453804411113943</v>
      </c>
      <c r="J209" s="431"/>
      <c r="K209" s="432">
        <v>5223929022.8699999</v>
      </c>
      <c r="L209" s="429"/>
      <c r="M209" s="430">
        <v>9.2733935126139944</v>
      </c>
      <c r="N209" s="420"/>
      <c r="O209" s="662"/>
      <c r="R209" s="368"/>
    </row>
    <row r="210" spans="1:19" x14ac:dyDescent="0.2">
      <c r="A210" s="507" t="s">
        <v>1978</v>
      </c>
      <c r="B210" s="507"/>
      <c r="C210" s="507"/>
      <c r="D210" s="507"/>
      <c r="E210" s="507"/>
      <c r="F210" s="508"/>
      <c r="G210" s="428">
        <v>30709</v>
      </c>
      <c r="H210" s="429"/>
      <c r="I210" s="430">
        <v>11.920177624581751</v>
      </c>
      <c r="J210" s="431"/>
      <c r="K210" s="432">
        <v>6320045117.3299999</v>
      </c>
      <c r="L210" s="429"/>
      <c r="M210" s="430">
        <v>11.219192514655701</v>
      </c>
      <c r="N210" s="420"/>
      <c r="O210" s="662"/>
      <c r="R210" s="368"/>
    </row>
    <row r="211" spans="1:19" x14ac:dyDescent="0.2">
      <c r="A211" s="507" t="s">
        <v>1979</v>
      </c>
      <c r="B211" s="507"/>
      <c r="C211" s="507"/>
      <c r="D211" s="507"/>
      <c r="E211" s="507"/>
      <c r="F211" s="508"/>
      <c r="G211" s="428">
        <v>28149</v>
      </c>
      <c r="H211" s="429"/>
      <c r="I211" s="430">
        <v>10.926473670726878</v>
      </c>
      <c r="J211" s="431"/>
      <c r="K211" s="432">
        <v>6114372600.8599997</v>
      </c>
      <c r="L211" s="429"/>
      <c r="M211" s="430">
        <v>10.854087596191849</v>
      </c>
      <c r="N211" s="420"/>
      <c r="O211" s="662"/>
      <c r="R211" s="368"/>
    </row>
    <row r="212" spans="1:19" x14ac:dyDescent="0.2">
      <c r="A212" s="507" t="s">
        <v>1980</v>
      </c>
      <c r="B212" s="507"/>
      <c r="C212" s="507"/>
      <c r="D212" s="507"/>
      <c r="E212" s="507"/>
      <c r="F212" s="508"/>
      <c r="G212" s="428">
        <v>23945</v>
      </c>
      <c r="H212" s="429"/>
      <c r="I212" s="430">
        <v>9.2946254590058306</v>
      </c>
      <c r="J212" s="431"/>
      <c r="K212" s="432">
        <v>5694058207.21</v>
      </c>
      <c r="L212" s="429"/>
      <c r="M212" s="430">
        <v>10.107955565249593</v>
      </c>
      <c r="N212" s="420"/>
      <c r="O212" s="662"/>
      <c r="R212" s="368"/>
    </row>
    <row r="213" spans="1:19" x14ac:dyDescent="0.2">
      <c r="A213" s="507" t="s">
        <v>1981</v>
      </c>
      <c r="B213" s="507"/>
      <c r="C213" s="507"/>
      <c r="D213" s="507"/>
      <c r="E213" s="507"/>
      <c r="F213" s="508"/>
      <c r="G213" s="428">
        <v>19205</v>
      </c>
      <c r="H213" s="429"/>
      <c r="I213" s="430">
        <v>7.4547204819464179</v>
      </c>
      <c r="J213" s="431"/>
      <c r="K213" s="432">
        <v>5061270320.3400002</v>
      </c>
      <c r="L213" s="429"/>
      <c r="M213" s="430">
        <v>8.9846456850290011</v>
      </c>
      <c r="N213" s="420"/>
      <c r="O213" s="662"/>
      <c r="R213" s="368"/>
    </row>
    <row r="214" spans="1:19" x14ac:dyDescent="0.2">
      <c r="A214" s="507" t="s">
        <v>1982</v>
      </c>
      <c r="B214" s="507"/>
      <c r="C214" s="507"/>
      <c r="D214" s="507"/>
      <c r="E214" s="507"/>
      <c r="F214" s="508"/>
      <c r="G214" s="428">
        <v>21366</v>
      </c>
      <c r="H214" s="429"/>
      <c r="I214" s="430">
        <v>8.2935463586184408</v>
      </c>
      <c r="J214" s="431"/>
      <c r="K214" s="432">
        <v>5573898265.3100004</v>
      </c>
      <c r="L214" s="429"/>
      <c r="M214" s="430">
        <v>9.8946505182603932</v>
      </c>
      <c r="N214" s="420"/>
      <c r="O214" s="662"/>
      <c r="R214" s="368"/>
    </row>
    <row r="215" spans="1:19" x14ac:dyDescent="0.2">
      <c r="A215" s="507" t="s">
        <v>1983</v>
      </c>
      <c r="B215" s="507"/>
      <c r="C215" s="507"/>
      <c r="D215" s="507"/>
      <c r="E215" s="507"/>
      <c r="F215" s="508"/>
      <c r="G215" s="428">
        <v>23555</v>
      </c>
      <c r="H215" s="429"/>
      <c r="I215" s="430">
        <v>9.1432408722857517</v>
      </c>
      <c r="J215" s="431"/>
      <c r="K215" s="432">
        <v>6332313319.25</v>
      </c>
      <c r="L215" s="429"/>
      <c r="M215" s="430">
        <v>11.24097073246806</v>
      </c>
      <c r="N215" s="420"/>
      <c r="O215" s="662"/>
      <c r="R215" s="368"/>
    </row>
    <row r="216" spans="1:19" x14ac:dyDescent="0.2">
      <c r="A216" s="507" t="s">
        <v>1984</v>
      </c>
      <c r="B216" s="507"/>
      <c r="C216" s="507"/>
      <c r="D216" s="507"/>
      <c r="E216" s="507"/>
      <c r="F216" s="508"/>
      <c r="G216" s="428">
        <v>19218</v>
      </c>
      <c r="H216" s="429"/>
      <c r="I216" s="430">
        <v>7.459766634837087</v>
      </c>
      <c r="J216" s="431"/>
      <c r="K216" s="432">
        <v>5205855109.04</v>
      </c>
      <c r="L216" s="429"/>
      <c r="M216" s="430">
        <v>9.2413091342610532</v>
      </c>
      <c r="N216" s="420"/>
      <c r="O216" s="662"/>
      <c r="R216" s="368"/>
    </row>
    <row r="217" spans="1:19" x14ac:dyDescent="0.2">
      <c r="A217" s="507" t="s">
        <v>1985</v>
      </c>
      <c r="B217" s="507"/>
      <c r="C217" s="507"/>
      <c r="D217" s="507"/>
      <c r="E217" s="507"/>
      <c r="F217" s="508"/>
      <c r="G217" s="428">
        <v>4228</v>
      </c>
      <c r="H217" s="429"/>
      <c r="I217" s="430">
        <v>1.6411641862884379</v>
      </c>
      <c r="J217" s="431"/>
      <c r="K217" s="432">
        <v>1244919145.52</v>
      </c>
      <c r="L217" s="429"/>
      <c r="M217" s="430">
        <v>2.2099506094459849</v>
      </c>
      <c r="N217" s="420"/>
      <c r="O217" s="662"/>
      <c r="R217" s="368"/>
    </row>
    <row r="218" spans="1:19" ht="13.5" thickBot="1" x14ac:dyDescent="0.25">
      <c r="A218" s="472" t="s">
        <v>264</v>
      </c>
      <c r="B218" s="472"/>
      <c r="C218" s="472"/>
      <c r="D218" s="472"/>
      <c r="E218" s="472"/>
      <c r="F218" s="473"/>
      <c r="G218" s="509">
        <v>257622</v>
      </c>
      <c r="H218" s="448"/>
      <c r="I218" s="510">
        <v>99.999999999999986</v>
      </c>
      <c r="J218" s="505"/>
      <c r="K218" s="506">
        <v>56332442010.190002</v>
      </c>
      <c r="L218" s="448"/>
      <c r="M218" s="510">
        <v>100</v>
      </c>
      <c r="N218" s="368"/>
      <c r="R218" s="368"/>
    </row>
    <row r="219" spans="1:19" ht="12.2" customHeight="1" thickTop="1" x14ac:dyDescent="0.2">
      <c r="A219" s="472"/>
      <c r="B219" s="472"/>
      <c r="C219" s="472"/>
      <c r="D219" s="472"/>
      <c r="E219" s="472"/>
      <c r="F219" s="473"/>
      <c r="G219" s="485"/>
      <c r="H219" s="485"/>
      <c r="I219" s="511"/>
      <c r="J219" s="424"/>
      <c r="K219" s="426"/>
      <c r="L219" s="427"/>
      <c r="M219" s="511"/>
      <c r="N219" s="368"/>
      <c r="R219" s="368"/>
    </row>
    <row r="220" spans="1:19" x14ac:dyDescent="0.2">
      <c r="A220" s="376" t="s">
        <v>1986</v>
      </c>
      <c r="B220" s="376"/>
      <c r="C220" s="376"/>
      <c r="D220" s="376"/>
      <c r="E220" s="376"/>
      <c r="F220" s="377"/>
      <c r="G220" s="378"/>
      <c r="H220" s="378"/>
      <c r="I220" s="378"/>
      <c r="J220" s="378"/>
      <c r="K220" s="379"/>
      <c r="L220" s="380"/>
      <c r="M220" s="381"/>
      <c r="N220" s="368"/>
      <c r="R220" s="368"/>
    </row>
    <row r="221" spans="1:19" x14ac:dyDescent="0.2">
      <c r="A221" s="183"/>
      <c r="B221" s="183"/>
      <c r="C221" s="183"/>
      <c r="D221" s="183"/>
      <c r="E221" s="183"/>
      <c r="F221" s="375"/>
      <c r="G221" s="183"/>
      <c r="H221" s="183"/>
      <c r="I221" s="183"/>
      <c r="J221" s="183"/>
      <c r="K221" s="372"/>
      <c r="L221" s="183"/>
      <c r="M221" s="373"/>
      <c r="N221" s="368"/>
      <c r="R221" s="368"/>
    </row>
    <row r="222" spans="1:19" x14ac:dyDescent="0.2">
      <c r="A222" s="413" t="s">
        <v>1970</v>
      </c>
      <c r="B222" s="413"/>
      <c r="C222" s="413"/>
      <c r="D222" s="413"/>
      <c r="E222" s="413"/>
      <c r="F222" s="413"/>
      <c r="G222" s="414" t="s">
        <v>1971</v>
      </c>
      <c r="H222" s="414"/>
      <c r="I222" s="414" t="s">
        <v>1873</v>
      </c>
      <c r="J222" s="414"/>
      <c r="K222" s="396" t="s">
        <v>1874</v>
      </c>
      <c r="L222" s="414"/>
      <c r="M222" s="414" t="s">
        <v>1873</v>
      </c>
      <c r="N222" s="514"/>
      <c r="O222" s="515"/>
      <c r="R222" s="368"/>
    </row>
    <row r="223" spans="1:19" x14ac:dyDescent="0.2">
      <c r="A223" s="516" t="s">
        <v>1972</v>
      </c>
      <c r="B223" s="516"/>
      <c r="C223" s="516"/>
      <c r="D223" s="516"/>
      <c r="E223" s="516"/>
      <c r="F223" s="517"/>
      <c r="G223" s="400">
        <v>41426</v>
      </c>
      <c r="H223" s="416"/>
      <c r="I223" s="417">
        <v>16.080148434528109</v>
      </c>
      <c r="J223" s="418"/>
      <c r="K223" s="419">
        <v>3353901137.2600002</v>
      </c>
      <c r="L223" s="416"/>
      <c r="M223" s="417">
        <v>5.9537648601374524</v>
      </c>
      <c r="N223" s="518"/>
      <c r="O223" s="662"/>
      <c r="R223" s="519"/>
      <c r="S223" s="519"/>
    </row>
    <row r="224" spans="1:19" x14ac:dyDescent="0.2">
      <c r="A224" s="507" t="s">
        <v>1973</v>
      </c>
      <c r="B224" s="507"/>
      <c r="C224" s="507"/>
      <c r="D224" s="507"/>
      <c r="E224" s="507"/>
      <c r="F224" s="508"/>
      <c r="G224" s="400">
        <v>15264</v>
      </c>
      <c r="H224" s="416"/>
      <c r="I224" s="417">
        <v>5.9249598248596786</v>
      </c>
      <c r="J224" s="418"/>
      <c r="K224" s="419">
        <v>2306410856.0999999</v>
      </c>
      <c r="L224" s="416"/>
      <c r="M224" s="417">
        <v>4.0942852356423538</v>
      </c>
      <c r="N224" s="520"/>
      <c r="O224" s="662"/>
      <c r="R224" s="521"/>
    </row>
    <row r="225" spans="1:18" x14ac:dyDescent="0.2">
      <c r="A225" s="507" t="s">
        <v>1974</v>
      </c>
      <c r="B225" s="507"/>
      <c r="C225" s="507"/>
      <c r="D225" s="507"/>
      <c r="E225" s="507"/>
      <c r="F225" s="508"/>
      <c r="G225" s="400">
        <v>17693</v>
      </c>
      <c r="H225" s="416"/>
      <c r="I225" s="417">
        <v>6.8678140842008837</v>
      </c>
      <c r="J225" s="418"/>
      <c r="K225" s="419">
        <v>3232885999.5700002</v>
      </c>
      <c r="L225" s="416"/>
      <c r="M225" s="417">
        <v>5.7389416900925436</v>
      </c>
      <c r="N225" s="520"/>
      <c r="O225" s="662"/>
      <c r="R225" s="521"/>
    </row>
    <row r="226" spans="1:18" x14ac:dyDescent="0.2">
      <c r="A226" s="507" t="s">
        <v>1975</v>
      </c>
      <c r="B226" s="507"/>
      <c r="C226" s="507"/>
      <c r="D226" s="507"/>
      <c r="E226" s="507"/>
      <c r="F226" s="508"/>
      <c r="G226" s="400">
        <v>19979</v>
      </c>
      <c r="H226" s="416"/>
      <c r="I226" s="417">
        <v>7.7551606617447266</v>
      </c>
      <c r="J226" s="418"/>
      <c r="K226" s="419">
        <v>4173905986.1500001</v>
      </c>
      <c r="L226" s="416"/>
      <c r="M226" s="417">
        <v>7.4094178011934586</v>
      </c>
      <c r="N226" s="520"/>
      <c r="O226" s="662"/>
      <c r="R226" s="521"/>
    </row>
    <row r="227" spans="1:18" x14ac:dyDescent="0.2">
      <c r="A227" s="507" t="s">
        <v>1976</v>
      </c>
      <c r="B227" s="507"/>
      <c r="C227" s="507"/>
      <c r="D227" s="507"/>
      <c r="E227" s="507"/>
      <c r="F227" s="508"/>
      <c r="G227" s="400">
        <v>21996</v>
      </c>
      <c r="H227" s="416"/>
      <c r="I227" s="417">
        <v>8.5380906910124139</v>
      </c>
      <c r="J227" s="418"/>
      <c r="K227" s="419">
        <v>5057404457.7600002</v>
      </c>
      <c r="L227" s="416"/>
      <c r="M227" s="417">
        <v>8.977783098494406</v>
      </c>
      <c r="N227" s="520"/>
      <c r="O227" s="662"/>
      <c r="R227" s="521"/>
    </row>
    <row r="228" spans="1:18" x14ac:dyDescent="0.2">
      <c r="A228" s="507" t="s">
        <v>1977</v>
      </c>
      <c r="B228" s="507"/>
      <c r="C228" s="507"/>
      <c r="D228" s="507"/>
      <c r="E228" s="507"/>
      <c r="F228" s="508"/>
      <c r="G228" s="400">
        <v>23459</v>
      </c>
      <c r="H228" s="416"/>
      <c r="I228" s="417">
        <v>9.105976974016194</v>
      </c>
      <c r="J228" s="418"/>
      <c r="K228" s="419">
        <v>5611438551.9200001</v>
      </c>
      <c r="L228" s="416"/>
      <c r="M228" s="417">
        <v>9.9612911346980919</v>
      </c>
      <c r="N228" s="520"/>
      <c r="O228" s="662"/>
      <c r="R228" s="521"/>
    </row>
    <row r="229" spans="1:18" x14ac:dyDescent="0.2">
      <c r="A229" s="507" t="s">
        <v>1978</v>
      </c>
      <c r="B229" s="507"/>
      <c r="C229" s="507"/>
      <c r="D229" s="507"/>
      <c r="E229" s="507"/>
      <c r="F229" s="508"/>
      <c r="G229" s="400">
        <v>22599</v>
      </c>
      <c r="H229" s="416"/>
      <c r="I229" s="417">
        <v>8.7721545520180726</v>
      </c>
      <c r="J229" s="418"/>
      <c r="K229" s="419">
        <v>5488903529.8900003</v>
      </c>
      <c r="L229" s="416"/>
      <c r="M229" s="417">
        <v>9.7437699024251607</v>
      </c>
      <c r="N229" s="520"/>
      <c r="O229" s="662"/>
      <c r="R229" s="521"/>
    </row>
    <row r="230" spans="1:18" x14ac:dyDescent="0.2">
      <c r="A230" s="507" t="s">
        <v>1979</v>
      </c>
      <c r="B230" s="507"/>
      <c r="C230" s="507"/>
      <c r="D230" s="507"/>
      <c r="E230" s="507"/>
      <c r="F230" s="508"/>
      <c r="G230" s="400">
        <v>20623</v>
      </c>
      <c r="H230" s="416"/>
      <c r="I230" s="417">
        <v>8.0051393126363433</v>
      </c>
      <c r="J230" s="418"/>
      <c r="K230" s="419">
        <v>5329250678.3999996</v>
      </c>
      <c r="L230" s="416"/>
      <c r="M230" s="417">
        <v>9.4603579895151508</v>
      </c>
      <c r="N230" s="520"/>
      <c r="O230" s="662"/>
      <c r="R230" s="521"/>
    </row>
    <row r="231" spans="1:18" x14ac:dyDescent="0.2">
      <c r="A231" s="507" t="s">
        <v>1980</v>
      </c>
      <c r="B231" s="507"/>
      <c r="C231" s="507"/>
      <c r="D231" s="507"/>
      <c r="E231" s="507"/>
      <c r="F231" s="508"/>
      <c r="G231" s="400">
        <v>17539</v>
      </c>
      <c r="H231" s="416"/>
      <c r="I231" s="417">
        <v>6.8080365807268004</v>
      </c>
      <c r="J231" s="418"/>
      <c r="K231" s="419">
        <v>4785950940.6099997</v>
      </c>
      <c r="L231" s="416"/>
      <c r="M231" s="417">
        <v>8.49590532529065</v>
      </c>
      <c r="N231" s="520"/>
      <c r="O231" s="662"/>
      <c r="R231" s="521"/>
    </row>
    <row r="232" spans="1:18" x14ac:dyDescent="0.2">
      <c r="A232" s="507" t="s">
        <v>1981</v>
      </c>
      <c r="B232" s="507"/>
      <c r="C232" s="507"/>
      <c r="D232" s="507"/>
      <c r="E232" s="507"/>
      <c r="F232" s="508"/>
      <c r="G232" s="400">
        <v>15975</v>
      </c>
      <c r="H232" s="416"/>
      <c r="I232" s="417">
        <v>6.2009455714185906</v>
      </c>
      <c r="J232" s="418"/>
      <c r="K232" s="419">
        <v>4712417748.2299995</v>
      </c>
      <c r="L232" s="416"/>
      <c r="M232" s="417">
        <v>8.3653709657706088</v>
      </c>
      <c r="N232" s="520"/>
      <c r="O232" s="662"/>
      <c r="R232" s="521"/>
    </row>
    <row r="233" spans="1:18" x14ac:dyDescent="0.2">
      <c r="A233" s="507" t="s">
        <v>1982</v>
      </c>
      <c r="B233" s="507"/>
      <c r="C233" s="507"/>
      <c r="D233" s="507"/>
      <c r="E233" s="507"/>
      <c r="F233" s="508"/>
      <c r="G233" s="400">
        <v>15837</v>
      </c>
      <c r="H233" s="416"/>
      <c r="I233" s="417">
        <v>6.1473787176561014</v>
      </c>
      <c r="J233" s="418"/>
      <c r="K233" s="419">
        <v>4551875281.3699999</v>
      </c>
      <c r="L233" s="416"/>
      <c r="M233" s="417">
        <v>8.080379828991985</v>
      </c>
      <c r="N233" s="520"/>
      <c r="O233" s="662"/>
      <c r="R233" s="521"/>
    </row>
    <row r="234" spans="1:18" x14ac:dyDescent="0.2">
      <c r="A234" s="507" t="s">
        <v>1983</v>
      </c>
      <c r="B234" s="507"/>
      <c r="C234" s="507"/>
      <c r="D234" s="507"/>
      <c r="E234" s="507"/>
      <c r="F234" s="508"/>
      <c r="G234" s="400">
        <v>15238</v>
      </c>
      <c r="H234" s="416"/>
      <c r="I234" s="417">
        <v>5.9148675190783395</v>
      </c>
      <c r="J234" s="418"/>
      <c r="K234" s="419">
        <v>4596441522.9899998</v>
      </c>
      <c r="L234" s="416"/>
      <c r="M234" s="417">
        <v>8.1594927522555238</v>
      </c>
      <c r="N234" s="520"/>
      <c r="O234" s="662"/>
      <c r="R234" s="521"/>
    </row>
    <row r="235" spans="1:18" x14ac:dyDescent="0.2">
      <c r="A235" s="507" t="s">
        <v>1984</v>
      </c>
      <c r="B235" s="507"/>
      <c r="C235" s="507"/>
      <c r="D235" s="507"/>
      <c r="E235" s="507"/>
      <c r="F235" s="508"/>
      <c r="G235" s="400">
        <v>9011</v>
      </c>
      <c r="H235" s="416"/>
      <c r="I235" s="417">
        <v>3.4977602844477569</v>
      </c>
      <c r="J235" s="418"/>
      <c r="K235" s="419">
        <v>2828001326.5</v>
      </c>
      <c r="L235" s="416"/>
      <c r="M235" s="417">
        <v>5.0202001290631806</v>
      </c>
      <c r="N235" s="520"/>
      <c r="O235" s="662"/>
      <c r="R235" s="521"/>
    </row>
    <row r="236" spans="1:18" x14ac:dyDescent="0.2">
      <c r="A236" s="507" t="s">
        <v>1985</v>
      </c>
      <c r="B236" s="507"/>
      <c r="C236" s="507"/>
      <c r="D236" s="507"/>
      <c r="E236" s="507"/>
      <c r="F236" s="508"/>
      <c r="G236" s="400">
        <v>983</v>
      </c>
      <c r="H236" s="416"/>
      <c r="I236" s="417">
        <v>0.38156679165599211</v>
      </c>
      <c r="J236" s="418"/>
      <c r="K236" s="419">
        <v>303653993.44</v>
      </c>
      <c r="L236" s="416"/>
      <c r="M236" s="417">
        <v>0.53903928642942889</v>
      </c>
      <c r="N236" s="520"/>
      <c r="O236" s="662"/>
      <c r="R236" s="521"/>
    </row>
    <row r="237" spans="1:18" ht="13.5" thickBot="1" x14ac:dyDescent="0.25">
      <c r="A237" s="472" t="s">
        <v>264</v>
      </c>
      <c r="B237" s="472"/>
      <c r="C237" s="472"/>
      <c r="D237" s="472"/>
      <c r="E237" s="472"/>
      <c r="F237" s="473"/>
      <c r="G237" s="462">
        <v>257622</v>
      </c>
      <c r="H237" s="422"/>
      <c r="I237" s="463">
        <v>100</v>
      </c>
      <c r="J237" s="409"/>
      <c r="K237" s="464">
        <v>56332442010.190002</v>
      </c>
      <c r="L237" s="422"/>
      <c r="M237" s="463">
        <v>100</v>
      </c>
      <c r="N237" s="521"/>
      <c r="R237" s="521"/>
    </row>
    <row r="238" spans="1:18" ht="14.1" customHeight="1" thickTop="1" x14ac:dyDescent="0.2">
      <c r="A238" s="472"/>
      <c r="B238" s="472"/>
      <c r="C238" s="472"/>
      <c r="D238" s="472"/>
      <c r="E238" s="472"/>
      <c r="F238" s="473"/>
      <c r="G238" s="445"/>
      <c r="H238" s="445"/>
      <c r="I238" s="446"/>
      <c r="J238" s="447"/>
      <c r="K238" s="448"/>
      <c r="L238" s="522"/>
      <c r="M238" s="446"/>
      <c r="N238" s="368"/>
      <c r="R238" s="368"/>
    </row>
    <row r="239" spans="1:18" x14ac:dyDescent="0.2">
      <c r="A239" s="472"/>
      <c r="B239" s="472"/>
      <c r="C239" s="472"/>
      <c r="D239" s="472"/>
      <c r="E239" s="472"/>
      <c r="F239" s="473"/>
      <c r="G239" s="485"/>
      <c r="H239" s="485"/>
      <c r="I239" s="511"/>
      <c r="J239" s="424"/>
      <c r="K239" s="426"/>
      <c r="L239" s="427"/>
      <c r="M239" s="511"/>
      <c r="N239" s="368"/>
      <c r="R239" s="368"/>
    </row>
    <row r="240" spans="1:18" x14ac:dyDescent="0.2">
      <c r="A240" s="452" t="s">
        <v>1695</v>
      </c>
      <c r="B240" s="453"/>
      <c r="C240" s="453"/>
      <c r="D240" s="453"/>
      <c r="E240" s="454" t="s">
        <v>2181</v>
      </c>
      <c r="F240" s="455"/>
      <c r="G240" s="456"/>
      <c r="H240" s="457"/>
      <c r="I240" s="457"/>
      <c r="J240" s="458"/>
      <c r="K240" s="459"/>
      <c r="L240" s="460"/>
      <c r="M240" s="461" t="s">
        <v>1987</v>
      </c>
      <c r="N240" s="368"/>
      <c r="R240" s="368"/>
    </row>
    <row r="241" spans="1:24" ht="23.25" x14ac:dyDescent="0.35">
      <c r="A241" s="365" t="s">
        <v>1606</v>
      </c>
      <c r="B241" s="181"/>
      <c r="C241" s="181"/>
      <c r="D241" s="181"/>
      <c r="E241" s="181"/>
      <c r="F241" s="366"/>
      <c r="G241" s="182"/>
      <c r="H241" s="182"/>
      <c r="I241" s="182"/>
      <c r="J241" s="183"/>
      <c r="K241" s="367"/>
      <c r="L241" s="182"/>
      <c r="M241" s="182"/>
      <c r="N241" s="368"/>
      <c r="R241" s="368"/>
    </row>
    <row r="242" spans="1:24" ht="15.75" x14ac:dyDescent="0.25">
      <c r="A242" s="369" t="s">
        <v>1607</v>
      </c>
      <c r="B242" s="369"/>
      <c r="C242" s="369"/>
      <c r="D242" s="369"/>
      <c r="E242" s="369"/>
      <c r="F242" s="370"/>
      <c r="G242" s="371">
        <v>43707</v>
      </c>
      <c r="H242" s="183"/>
      <c r="J242" s="183"/>
      <c r="K242" s="372"/>
      <c r="L242" s="183"/>
      <c r="M242" s="373"/>
      <c r="N242" s="368"/>
      <c r="R242" s="368"/>
    </row>
    <row r="243" spans="1:24" ht="15.75" x14ac:dyDescent="0.25">
      <c r="A243" s="369"/>
      <c r="B243" s="369"/>
      <c r="C243" s="369"/>
      <c r="D243" s="369"/>
      <c r="E243" s="369"/>
      <c r="F243" s="370"/>
      <c r="G243" s="183"/>
      <c r="H243" s="183"/>
      <c r="I243" s="374"/>
      <c r="J243" s="183"/>
      <c r="K243" s="372"/>
      <c r="L243" s="183"/>
      <c r="M243" s="373"/>
      <c r="N243" s="368"/>
      <c r="R243" s="368"/>
    </row>
    <row r="244" spans="1:24" x14ac:dyDescent="0.2">
      <c r="A244" s="183"/>
      <c r="B244" s="183"/>
      <c r="C244" s="183"/>
      <c r="D244" s="183"/>
      <c r="E244" s="183"/>
      <c r="F244" s="375"/>
      <c r="G244" s="183"/>
      <c r="H244" s="183"/>
      <c r="I244" s="183"/>
      <c r="J244" s="183"/>
      <c r="K244" s="372"/>
      <c r="L244" s="183"/>
      <c r="M244" s="373"/>
      <c r="N244" s="368"/>
      <c r="R244" s="368"/>
    </row>
    <row r="245" spans="1:24" ht="14.45" customHeight="1" x14ac:dyDescent="0.2">
      <c r="A245" s="183"/>
      <c r="B245" s="183"/>
      <c r="C245" s="183"/>
      <c r="D245" s="183"/>
      <c r="E245" s="183"/>
      <c r="F245" s="375"/>
      <c r="G245" s="183"/>
      <c r="H245" s="183"/>
      <c r="I245" s="183"/>
      <c r="J245" s="183"/>
      <c r="K245" s="372"/>
      <c r="L245" s="183"/>
      <c r="M245" s="373"/>
      <c r="N245" s="368"/>
      <c r="R245" s="368"/>
    </row>
    <row r="246" spans="1:24" x14ac:dyDescent="0.2">
      <c r="A246" s="523" t="s">
        <v>1988</v>
      </c>
      <c r="B246" s="523"/>
      <c r="C246" s="523"/>
      <c r="D246" s="523"/>
      <c r="E246" s="523"/>
      <c r="F246" s="523"/>
      <c r="G246" s="523"/>
      <c r="H246" s="523"/>
      <c r="I246" s="523"/>
      <c r="J246" s="523"/>
      <c r="K246" s="524"/>
      <c r="L246" s="523"/>
      <c r="M246" s="523"/>
      <c r="N246" s="368"/>
      <c r="R246" s="368"/>
    </row>
    <row r="247" spans="1:24" x14ac:dyDescent="0.2">
      <c r="A247" s="525"/>
      <c r="B247" s="525"/>
      <c r="C247" s="525"/>
      <c r="D247" s="525"/>
      <c r="E247" s="525"/>
      <c r="F247" s="526"/>
      <c r="G247" s="525"/>
      <c r="H247" s="525"/>
      <c r="I247" s="525"/>
      <c r="J247" s="525"/>
      <c r="K247" s="431"/>
      <c r="L247" s="525"/>
      <c r="M247" s="527"/>
      <c r="N247" s="528"/>
      <c r="R247" s="528"/>
    </row>
    <row r="248" spans="1:24" x14ac:dyDescent="0.2">
      <c r="A248" s="505"/>
      <c r="B248" s="505"/>
      <c r="C248" s="505"/>
      <c r="D248" s="505"/>
      <c r="E248" s="718" t="s">
        <v>1872</v>
      </c>
      <c r="F248" s="718"/>
      <c r="G248" s="718"/>
      <c r="H248" s="718"/>
      <c r="I248" s="718"/>
      <c r="J248" s="718"/>
      <c r="K248" s="718"/>
      <c r="L248" s="718"/>
      <c r="M248" s="718"/>
      <c r="N248" s="368"/>
      <c r="R248" s="368"/>
    </row>
    <row r="249" spans="1:24" x14ac:dyDescent="0.2">
      <c r="A249" s="505"/>
      <c r="B249" s="505"/>
      <c r="C249" s="505"/>
      <c r="D249" s="505"/>
      <c r="E249" s="529" t="s">
        <v>1989</v>
      </c>
      <c r="F249" s="201"/>
      <c r="G249" s="201"/>
      <c r="H249" s="201"/>
      <c r="I249" s="201"/>
      <c r="J249" s="201"/>
      <c r="K249" s="201"/>
      <c r="L249" s="201"/>
      <c r="M249" s="201"/>
      <c r="N249" s="530"/>
      <c r="R249" s="530"/>
      <c r="S249" s="531"/>
      <c r="T249" s="531"/>
    </row>
    <row r="250" spans="1:24" x14ac:dyDescent="0.2">
      <c r="A250" s="505"/>
      <c r="B250" s="505"/>
      <c r="C250" s="505"/>
      <c r="D250" s="505"/>
      <c r="E250" s="529" t="s">
        <v>1990</v>
      </c>
      <c r="F250" s="201"/>
      <c r="G250" s="529" t="s">
        <v>1991</v>
      </c>
      <c r="H250" s="529"/>
      <c r="I250" s="529" t="s">
        <v>1992</v>
      </c>
      <c r="J250" s="529"/>
      <c r="K250" s="529" t="s">
        <v>1993</v>
      </c>
      <c r="L250" s="201"/>
      <c r="M250" s="201"/>
      <c r="N250" s="530"/>
      <c r="O250" s="530"/>
      <c r="P250" s="530"/>
      <c r="Q250" s="530"/>
      <c r="R250" s="530"/>
      <c r="S250" s="530"/>
      <c r="T250" s="530"/>
    </row>
    <row r="251" spans="1:24" ht="14.25" customHeight="1" x14ac:dyDescent="0.2">
      <c r="A251" s="413" t="s">
        <v>1880</v>
      </c>
      <c r="B251" s="413"/>
      <c r="C251" s="413" t="s">
        <v>1970</v>
      </c>
      <c r="D251" s="648"/>
      <c r="E251" s="532" t="s">
        <v>1994</v>
      </c>
      <c r="F251" s="418"/>
      <c r="G251" s="532" t="s">
        <v>1994</v>
      </c>
      <c r="H251" s="418"/>
      <c r="I251" s="532" t="s">
        <v>1994</v>
      </c>
      <c r="J251" s="373"/>
      <c r="K251" s="532" t="s">
        <v>1994</v>
      </c>
      <c r="L251" s="373"/>
      <c r="M251" s="533" t="s">
        <v>264</v>
      </c>
      <c r="N251" s="534"/>
      <c r="O251" s="534"/>
      <c r="P251" s="534"/>
      <c r="Q251" s="534"/>
      <c r="R251" s="530"/>
      <c r="S251" s="534"/>
      <c r="T251" s="534"/>
      <c r="U251" s="535"/>
      <c r="V251" s="415"/>
      <c r="W251" s="415"/>
      <c r="X251" s="415"/>
    </row>
    <row r="252" spans="1:24" s="368" customFormat="1" x14ac:dyDescent="0.2">
      <c r="A252" s="536" t="s">
        <v>802</v>
      </c>
      <c r="B252" s="536"/>
      <c r="C252" s="507" t="s">
        <v>1972</v>
      </c>
      <c r="D252" s="537"/>
      <c r="E252" s="538">
        <v>200119836.16999999</v>
      </c>
      <c r="F252" s="663"/>
      <c r="G252" s="538">
        <v>268778.03999999998</v>
      </c>
      <c r="H252" s="663"/>
      <c r="I252" s="538">
        <v>0</v>
      </c>
      <c r="J252" s="663"/>
      <c r="K252" s="538">
        <v>48100.63</v>
      </c>
      <c r="L252" s="663"/>
      <c r="M252" s="538">
        <v>200436714.84</v>
      </c>
      <c r="N252" s="521"/>
      <c r="O252" s="521"/>
      <c r="P252" s="521"/>
      <c r="Q252" s="521"/>
      <c r="R252" s="531"/>
      <c r="S252" s="531"/>
      <c r="T252" s="531"/>
      <c r="U252" s="521"/>
      <c r="V252" s="521"/>
      <c r="W252" s="521"/>
      <c r="X252" s="521"/>
    </row>
    <row r="253" spans="1:24" x14ac:dyDescent="0.2">
      <c r="A253" s="183"/>
      <c r="B253" s="183"/>
      <c r="C253" s="507" t="s">
        <v>1973</v>
      </c>
      <c r="D253" s="537"/>
      <c r="E253" s="538">
        <v>137692784.12</v>
      </c>
      <c r="F253" s="663"/>
      <c r="G253" s="538">
        <v>106837.51</v>
      </c>
      <c r="H253" s="663"/>
      <c r="I253" s="538">
        <v>78964.490000000005</v>
      </c>
      <c r="J253" s="663"/>
      <c r="K253" s="538">
        <v>41658.480000000003</v>
      </c>
      <c r="L253" s="663"/>
      <c r="M253" s="538">
        <v>137920244.59999999</v>
      </c>
      <c r="N253" s="521"/>
      <c r="O253" s="521"/>
      <c r="P253" s="521"/>
      <c r="Q253" s="521"/>
      <c r="R253" s="531"/>
      <c r="S253" s="531"/>
      <c r="T253" s="531"/>
      <c r="U253" s="521"/>
      <c r="V253" s="521"/>
      <c r="W253" s="521"/>
      <c r="X253" s="521"/>
    </row>
    <row r="254" spans="1:24" x14ac:dyDescent="0.2">
      <c r="A254" s="525"/>
      <c r="B254" s="525"/>
      <c r="C254" s="507" t="s">
        <v>1974</v>
      </c>
      <c r="D254" s="537"/>
      <c r="E254" s="538">
        <v>194263716.91</v>
      </c>
      <c r="F254" s="663"/>
      <c r="G254" s="538">
        <v>61937.07</v>
      </c>
      <c r="H254" s="663"/>
      <c r="I254" s="538">
        <v>0</v>
      </c>
      <c r="J254" s="663"/>
      <c r="K254" s="538">
        <v>125970.58</v>
      </c>
      <c r="L254" s="663"/>
      <c r="M254" s="538">
        <v>194451624.56</v>
      </c>
      <c r="N254" s="521"/>
      <c r="O254" s="521"/>
      <c r="P254" s="521"/>
      <c r="Q254" s="521"/>
      <c r="R254" s="531"/>
      <c r="S254" s="531"/>
      <c r="T254" s="531"/>
      <c r="U254" s="521"/>
      <c r="V254" s="521"/>
      <c r="W254" s="521"/>
      <c r="X254" s="521"/>
    </row>
    <row r="255" spans="1:24" x14ac:dyDescent="0.2">
      <c r="A255" s="525"/>
      <c r="B255" s="525"/>
      <c r="C255" s="507" t="s">
        <v>1975</v>
      </c>
      <c r="D255" s="537"/>
      <c r="E255" s="538">
        <v>237363950.55000001</v>
      </c>
      <c r="F255" s="663"/>
      <c r="G255" s="538">
        <v>0</v>
      </c>
      <c r="H255" s="663"/>
      <c r="I255" s="538">
        <v>94509.55</v>
      </c>
      <c r="J255" s="663"/>
      <c r="K255" s="538">
        <v>472909.83</v>
      </c>
      <c r="L255" s="663"/>
      <c r="M255" s="538">
        <v>237931369.93000001</v>
      </c>
      <c r="N255" s="521"/>
      <c r="O255" s="521"/>
      <c r="P255" s="521"/>
      <c r="Q255" s="521"/>
      <c r="R255" s="531"/>
      <c r="S255" s="531"/>
      <c r="T255" s="531"/>
      <c r="U255" s="521"/>
      <c r="V255" s="521"/>
      <c r="W255" s="521"/>
      <c r="X255" s="521"/>
    </row>
    <row r="256" spans="1:24" x14ac:dyDescent="0.2">
      <c r="A256" s="525"/>
      <c r="B256" s="525"/>
      <c r="C256" s="507" t="s">
        <v>1976</v>
      </c>
      <c r="D256" s="537"/>
      <c r="E256" s="538">
        <v>305851069.92000002</v>
      </c>
      <c r="F256" s="663"/>
      <c r="G256" s="538">
        <v>414750.08</v>
      </c>
      <c r="H256" s="663"/>
      <c r="I256" s="538">
        <v>57042.22</v>
      </c>
      <c r="J256" s="663"/>
      <c r="K256" s="538">
        <v>716956.96</v>
      </c>
      <c r="L256" s="663"/>
      <c r="M256" s="538">
        <v>307039819.18000001</v>
      </c>
      <c r="N256" s="521"/>
      <c r="O256" s="521"/>
      <c r="P256" s="521"/>
      <c r="Q256" s="521"/>
      <c r="R256" s="531"/>
      <c r="S256" s="531"/>
      <c r="T256" s="531"/>
      <c r="U256" s="521"/>
      <c r="V256" s="521"/>
      <c r="W256" s="521"/>
      <c r="X256" s="521"/>
    </row>
    <row r="257" spans="1:24" x14ac:dyDescent="0.2">
      <c r="A257" s="525"/>
      <c r="B257" s="525"/>
      <c r="C257" s="507" t="s">
        <v>1977</v>
      </c>
      <c r="D257" s="537"/>
      <c r="E257" s="538">
        <v>401373978.38999999</v>
      </c>
      <c r="F257" s="663"/>
      <c r="G257" s="538">
        <v>103179.63</v>
      </c>
      <c r="H257" s="663"/>
      <c r="I257" s="538">
        <v>298953.02</v>
      </c>
      <c r="J257" s="663"/>
      <c r="K257" s="538">
        <v>3595863.15</v>
      </c>
      <c r="L257" s="663"/>
      <c r="M257" s="538">
        <v>405371974.19</v>
      </c>
      <c r="N257" s="521"/>
      <c r="O257" s="521"/>
      <c r="P257" s="521"/>
      <c r="Q257" s="521"/>
      <c r="R257" s="531"/>
      <c r="S257" s="531"/>
      <c r="T257" s="531"/>
      <c r="U257" s="521"/>
      <c r="V257" s="521"/>
      <c r="W257" s="521"/>
      <c r="X257" s="521"/>
    </row>
    <row r="258" spans="1:24" x14ac:dyDescent="0.2">
      <c r="A258" s="525"/>
      <c r="B258" s="525"/>
      <c r="C258" s="507" t="s">
        <v>1978</v>
      </c>
      <c r="D258" s="537"/>
      <c r="E258" s="538">
        <v>501552474.63999999</v>
      </c>
      <c r="F258" s="663"/>
      <c r="G258" s="538">
        <v>1310940.19</v>
      </c>
      <c r="H258" s="663"/>
      <c r="I258" s="538">
        <v>865309.57</v>
      </c>
      <c r="J258" s="663"/>
      <c r="K258" s="538">
        <v>3183481.41</v>
      </c>
      <c r="L258" s="663"/>
      <c r="M258" s="538">
        <v>506912205.81</v>
      </c>
      <c r="N258" s="521"/>
      <c r="O258" s="521"/>
      <c r="P258" s="521"/>
      <c r="Q258" s="521"/>
      <c r="R258" s="531"/>
      <c r="S258" s="531"/>
      <c r="T258" s="531"/>
      <c r="U258" s="521"/>
      <c r="V258" s="521"/>
      <c r="W258" s="521"/>
      <c r="X258" s="521"/>
    </row>
    <row r="259" spans="1:24" x14ac:dyDescent="0.2">
      <c r="A259" s="525"/>
      <c r="B259" s="525"/>
      <c r="C259" s="507" t="s">
        <v>1979</v>
      </c>
      <c r="D259" s="537"/>
      <c r="E259" s="538">
        <v>534982363.05000001</v>
      </c>
      <c r="F259" s="663"/>
      <c r="G259" s="538">
        <v>420620.59</v>
      </c>
      <c r="H259" s="663"/>
      <c r="I259" s="538">
        <v>642741.56000000006</v>
      </c>
      <c r="J259" s="663"/>
      <c r="K259" s="538">
        <v>1446133.95</v>
      </c>
      <c r="L259" s="663"/>
      <c r="M259" s="538">
        <v>537491859.14999998</v>
      </c>
      <c r="N259" s="521"/>
      <c r="O259" s="521"/>
      <c r="P259" s="521"/>
      <c r="Q259" s="521"/>
      <c r="R259" s="531"/>
      <c r="S259" s="531"/>
      <c r="T259" s="531"/>
      <c r="U259" s="521"/>
      <c r="V259" s="521"/>
      <c r="W259" s="521"/>
      <c r="X259" s="521"/>
    </row>
    <row r="260" spans="1:24" x14ac:dyDescent="0.2">
      <c r="A260" s="525"/>
      <c r="B260" s="525"/>
      <c r="C260" s="507" t="s">
        <v>1980</v>
      </c>
      <c r="D260" s="537"/>
      <c r="E260" s="538">
        <v>612512784.47000003</v>
      </c>
      <c r="F260" s="663"/>
      <c r="G260" s="538">
        <v>656397.07999999996</v>
      </c>
      <c r="H260" s="663"/>
      <c r="I260" s="538">
        <v>849011.74</v>
      </c>
      <c r="J260" s="663"/>
      <c r="K260" s="538">
        <v>2598740.21</v>
      </c>
      <c r="L260" s="663"/>
      <c r="M260" s="538">
        <v>616616933.5</v>
      </c>
      <c r="N260" s="521"/>
      <c r="O260" s="521"/>
      <c r="P260" s="521"/>
      <c r="Q260" s="521"/>
      <c r="R260" s="531"/>
      <c r="S260" s="531"/>
      <c r="T260" s="531"/>
      <c r="U260" s="521"/>
      <c r="V260" s="521"/>
      <c r="W260" s="521"/>
      <c r="X260" s="521"/>
    </row>
    <row r="261" spans="1:24" x14ac:dyDescent="0.2">
      <c r="A261" s="525"/>
      <c r="B261" s="525"/>
      <c r="C261" s="507" t="s">
        <v>1981</v>
      </c>
      <c r="D261" s="537"/>
      <c r="E261" s="538">
        <v>622617000.08000004</v>
      </c>
      <c r="F261" s="663"/>
      <c r="G261" s="538">
        <v>1477715.49</v>
      </c>
      <c r="H261" s="663"/>
      <c r="I261" s="538">
        <v>956274.84</v>
      </c>
      <c r="J261" s="663"/>
      <c r="K261" s="538">
        <v>1623678.54</v>
      </c>
      <c r="L261" s="663"/>
      <c r="M261" s="538">
        <v>626674668.95000005</v>
      </c>
      <c r="N261" s="521"/>
      <c r="O261" s="521"/>
      <c r="P261" s="521"/>
      <c r="Q261" s="521"/>
      <c r="R261" s="531"/>
      <c r="S261" s="531"/>
      <c r="T261" s="531"/>
      <c r="U261" s="521"/>
      <c r="V261" s="521"/>
      <c r="W261" s="521"/>
      <c r="X261" s="521"/>
    </row>
    <row r="262" spans="1:24" x14ac:dyDescent="0.2">
      <c r="A262" s="525"/>
      <c r="B262" s="525"/>
      <c r="C262" s="507" t="s">
        <v>1982</v>
      </c>
      <c r="D262" s="537"/>
      <c r="E262" s="538">
        <v>702847572.66999996</v>
      </c>
      <c r="F262" s="663"/>
      <c r="G262" s="538">
        <v>151578.29</v>
      </c>
      <c r="H262" s="663"/>
      <c r="I262" s="538">
        <v>1108959.28</v>
      </c>
      <c r="J262" s="663"/>
      <c r="K262" s="538">
        <v>2649749.35</v>
      </c>
      <c r="L262" s="663"/>
      <c r="M262" s="538">
        <v>706757859.59000003</v>
      </c>
      <c r="N262" s="521"/>
      <c r="O262" s="521"/>
      <c r="P262" s="521"/>
      <c r="Q262" s="521"/>
      <c r="R262" s="531"/>
      <c r="S262" s="531"/>
      <c r="T262" s="531"/>
      <c r="U262" s="521"/>
      <c r="V262" s="521"/>
      <c r="W262" s="521"/>
      <c r="X262" s="521"/>
    </row>
    <row r="263" spans="1:24" x14ac:dyDescent="0.2">
      <c r="A263" s="525"/>
      <c r="B263" s="525"/>
      <c r="C263" s="507" t="s">
        <v>1983</v>
      </c>
      <c r="D263" s="537"/>
      <c r="E263" s="538">
        <v>804094643.21000004</v>
      </c>
      <c r="F263" s="663"/>
      <c r="G263" s="538">
        <v>1498531.9</v>
      </c>
      <c r="H263" s="663"/>
      <c r="I263" s="538">
        <v>401985.64</v>
      </c>
      <c r="J263" s="663"/>
      <c r="K263" s="538">
        <v>5122989.67</v>
      </c>
      <c r="L263" s="663"/>
      <c r="M263" s="538">
        <v>811118150.41999996</v>
      </c>
      <c r="N263" s="521"/>
      <c r="O263" s="521"/>
      <c r="P263" s="521"/>
      <c r="Q263" s="521"/>
      <c r="R263" s="531"/>
      <c r="S263" s="531"/>
      <c r="T263" s="531"/>
      <c r="U263" s="521"/>
      <c r="V263" s="521"/>
      <c r="W263" s="521"/>
      <c r="X263" s="521"/>
    </row>
    <row r="264" spans="1:24" x14ac:dyDescent="0.2">
      <c r="A264" s="539"/>
      <c r="B264" s="539"/>
      <c r="C264" s="507" t="s">
        <v>1984</v>
      </c>
      <c r="D264" s="537"/>
      <c r="E264" s="538">
        <v>702006811.63999999</v>
      </c>
      <c r="F264" s="663"/>
      <c r="G264" s="538">
        <v>772850.21</v>
      </c>
      <c r="H264" s="663"/>
      <c r="I264" s="538">
        <v>281373.87</v>
      </c>
      <c r="J264" s="663"/>
      <c r="K264" s="538">
        <v>2359150.81</v>
      </c>
      <c r="L264" s="663"/>
      <c r="M264" s="538">
        <v>705420186.52999997</v>
      </c>
      <c r="N264" s="521"/>
      <c r="O264" s="521"/>
      <c r="P264" s="521"/>
      <c r="Q264" s="521"/>
      <c r="R264" s="531"/>
      <c r="S264" s="531"/>
      <c r="T264" s="531"/>
      <c r="U264" s="521"/>
      <c r="V264" s="521"/>
      <c r="W264" s="521"/>
      <c r="X264" s="521"/>
    </row>
    <row r="265" spans="1:24" x14ac:dyDescent="0.2">
      <c r="A265" s="525"/>
      <c r="B265" s="525"/>
      <c r="C265" s="507" t="s">
        <v>1985</v>
      </c>
      <c r="D265" s="537"/>
      <c r="E265" s="538">
        <v>246092639.21000001</v>
      </c>
      <c r="F265" s="663"/>
      <c r="G265" s="538">
        <v>104407.67</v>
      </c>
      <c r="H265" s="663"/>
      <c r="I265" s="538">
        <v>218491.69</v>
      </c>
      <c r="J265" s="663"/>
      <c r="K265" s="538">
        <v>678383.87</v>
      </c>
      <c r="L265" s="663"/>
      <c r="M265" s="538">
        <v>247093922.44</v>
      </c>
      <c r="N265" s="521"/>
      <c r="O265" s="521"/>
      <c r="P265" s="521"/>
      <c r="Q265" s="521"/>
      <c r="R265" s="531"/>
      <c r="S265" s="531"/>
      <c r="T265" s="531"/>
      <c r="U265" s="521"/>
      <c r="V265" s="521"/>
      <c r="W265" s="521"/>
      <c r="X265" s="521"/>
    </row>
    <row r="266" spans="1:24" x14ac:dyDescent="0.2">
      <c r="A266" s="540" t="s">
        <v>1995</v>
      </c>
      <c r="B266" s="540"/>
      <c r="C266" s="525"/>
      <c r="D266" s="525"/>
      <c r="E266" s="541">
        <v>6203371625.0299997</v>
      </c>
      <c r="F266" s="664"/>
      <c r="G266" s="541">
        <v>7348523.75</v>
      </c>
      <c r="H266" s="665"/>
      <c r="I266" s="541">
        <v>5853617.4699999997</v>
      </c>
      <c r="J266" s="665"/>
      <c r="K266" s="541">
        <v>24663767.440000001</v>
      </c>
      <c r="L266" s="664"/>
      <c r="M266" s="541">
        <v>6241237533.6899996</v>
      </c>
      <c r="N266" s="368"/>
      <c r="R266" s="368"/>
      <c r="S266" s="531"/>
      <c r="T266" s="531"/>
    </row>
    <row r="267" spans="1:24" ht="18" customHeight="1" x14ac:dyDescent="0.2">
      <c r="A267" s="525"/>
      <c r="B267" s="525"/>
      <c r="C267" s="525"/>
      <c r="D267" s="525"/>
      <c r="E267" s="649"/>
      <c r="F267" s="649"/>
      <c r="G267" s="649"/>
      <c r="H267" s="649"/>
      <c r="I267" s="649"/>
      <c r="J267" s="649"/>
      <c r="K267" s="649"/>
      <c r="L267" s="649"/>
      <c r="M267" s="649"/>
      <c r="N267" s="368"/>
      <c r="R267" s="368"/>
      <c r="S267" s="531"/>
      <c r="T267" s="531"/>
    </row>
    <row r="268" spans="1:24" x14ac:dyDescent="0.2">
      <c r="A268" s="505"/>
      <c r="B268" s="505"/>
      <c r="C268" s="505"/>
      <c r="D268" s="505"/>
      <c r="E268" s="716" t="s">
        <v>1872</v>
      </c>
      <c r="F268" s="717"/>
      <c r="G268" s="717"/>
      <c r="H268" s="717"/>
      <c r="I268" s="717"/>
      <c r="J268" s="717"/>
      <c r="K268" s="717"/>
      <c r="L268" s="717"/>
      <c r="M268" s="717"/>
      <c r="N268" s="368"/>
      <c r="R268" s="368"/>
      <c r="S268" s="531"/>
      <c r="T268" s="531"/>
    </row>
    <row r="269" spans="1:24" x14ac:dyDescent="0.2">
      <c r="A269" s="505"/>
      <c r="B269" s="505"/>
      <c r="C269" s="505"/>
      <c r="D269" s="505"/>
      <c r="E269" s="666" t="s">
        <v>1989</v>
      </c>
      <c r="F269" s="666"/>
      <c r="G269" s="666"/>
      <c r="H269" s="666"/>
      <c r="I269" s="666"/>
      <c r="J269" s="666"/>
      <c r="K269" s="666"/>
      <c r="L269" s="666"/>
      <c r="M269" s="666"/>
      <c r="N269" s="530"/>
      <c r="R269" s="530"/>
      <c r="S269" s="531"/>
      <c r="T269" s="531"/>
    </row>
    <row r="270" spans="1:24" x14ac:dyDescent="0.2">
      <c r="A270" s="505"/>
      <c r="B270" s="505"/>
      <c r="C270" s="505"/>
      <c r="D270" s="505"/>
      <c r="E270" s="666" t="s">
        <v>1990</v>
      </c>
      <c r="F270" s="666"/>
      <c r="G270" s="666" t="s">
        <v>1991</v>
      </c>
      <c r="H270" s="666"/>
      <c r="I270" s="666" t="s">
        <v>1992</v>
      </c>
      <c r="J270" s="666"/>
      <c r="K270" s="666" t="s">
        <v>1993</v>
      </c>
      <c r="L270" s="666"/>
      <c r="M270" s="666"/>
      <c r="N270" s="530"/>
      <c r="O270" s="530"/>
      <c r="P270" s="530"/>
      <c r="Q270" s="530"/>
      <c r="R270" s="530"/>
      <c r="S270" s="530"/>
      <c r="T270" s="530"/>
    </row>
    <row r="271" spans="1:24" x14ac:dyDescent="0.2">
      <c r="A271" s="413" t="s">
        <v>1880</v>
      </c>
      <c r="B271" s="413"/>
      <c r="C271" s="413" t="s">
        <v>1970</v>
      </c>
      <c r="D271" s="648"/>
      <c r="E271" s="667" t="s">
        <v>1994</v>
      </c>
      <c r="F271" s="666"/>
      <c r="G271" s="667" t="s">
        <v>1994</v>
      </c>
      <c r="H271" s="666"/>
      <c r="I271" s="667" t="s">
        <v>1994</v>
      </c>
      <c r="J271" s="666"/>
      <c r="K271" s="667" t="s">
        <v>1994</v>
      </c>
      <c r="L271" s="666"/>
      <c r="M271" s="668" t="s">
        <v>264</v>
      </c>
      <c r="N271" s="534"/>
      <c r="O271" s="534"/>
      <c r="P271" s="534"/>
      <c r="Q271" s="534"/>
      <c r="R271" s="534"/>
      <c r="S271" s="534"/>
      <c r="T271" s="534"/>
      <c r="U271" s="535"/>
      <c r="V271" s="415"/>
      <c r="W271" s="415"/>
      <c r="X271" s="415"/>
    </row>
    <row r="272" spans="1:24" x14ac:dyDescent="0.2">
      <c r="A272" s="536" t="s">
        <v>804</v>
      </c>
      <c r="B272" s="536"/>
      <c r="C272" s="507" t="s">
        <v>1972</v>
      </c>
      <c r="D272" s="537"/>
      <c r="E272" s="538">
        <v>1087181899.6500001</v>
      </c>
      <c r="F272" s="663"/>
      <c r="G272" s="538">
        <v>754764.1</v>
      </c>
      <c r="H272" s="663"/>
      <c r="I272" s="538">
        <v>33377.919999999998</v>
      </c>
      <c r="J272" s="663"/>
      <c r="K272" s="538">
        <v>408600.69</v>
      </c>
      <c r="L272" s="663"/>
      <c r="M272" s="538">
        <v>1088378642.3599999</v>
      </c>
      <c r="N272" s="521"/>
      <c r="O272" s="521"/>
      <c r="P272" s="521"/>
      <c r="Q272" s="521"/>
      <c r="R272" s="531"/>
      <c r="S272" s="531"/>
      <c r="T272" s="531"/>
      <c r="U272" s="521"/>
    </row>
    <row r="273" spans="1:21" x14ac:dyDescent="0.2">
      <c r="A273" s="183"/>
      <c r="B273" s="183"/>
      <c r="C273" s="507" t="s">
        <v>1973</v>
      </c>
      <c r="D273" s="537"/>
      <c r="E273" s="538">
        <v>736797978.60000002</v>
      </c>
      <c r="F273" s="663"/>
      <c r="G273" s="538">
        <v>272286.52</v>
      </c>
      <c r="H273" s="663"/>
      <c r="I273" s="538">
        <v>0</v>
      </c>
      <c r="J273" s="663"/>
      <c r="K273" s="538">
        <v>91926.86</v>
      </c>
      <c r="L273" s="663"/>
      <c r="M273" s="538">
        <v>737162191.98000002</v>
      </c>
      <c r="N273" s="521"/>
      <c r="O273" s="521"/>
      <c r="P273" s="521"/>
      <c r="Q273" s="521"/>
      <c r="R273" s="531"/>
      <c r="S273" s="531"/>
      <c r="T273" s="531"/>
      <c r="U273" s="521"/>
    </row>
    <row r="274" spans="1:21" x14ac:dyDescent="0.2">
      <c r="A274" s="525"/>
      <c r="B274" s="525"/>
      <c r="C274" s="507" t="s">
        <v>1974</v>
      </c>
      <c r="D274" s="537"/>
      <c r="E274" s="538">
        <v>984058287.03999996</v>
      </c>
      <c r="F274" s="663"/>
      <c r="G274" s="538">
        <v>1388289.74</v>
      </c>
      <c r="H274" s="663"/>
      <c r="I274" s="538">
        <v>548524.61</v>
      </c>
      <c r="J274" s="663"/>
      <c r="K274" s="538">
        <v>75271.11</v>
      </c>
      <c r="L274" s="663"/>
      <c r="M274" s="538">
        <v>986070372.5</v>
      </c>
      <c r="N274" s="521"/>
      <c r="O274" s="521"/>
      <c r="P274" s="521"/>
      <c r="Q274" s="521"/>
      <c r="R274" s="531"/>
      <c r="S274" s="531"/>
      <c r="T274" s="531"/>
      <c r="U274" s="521"/>
    </row>
    <row r="275" spans="1:21" x14ac:dyDescent="0.2">
      <c r="A275" s="525"/>
      <c r="B275" s="525"/>
      <c r="C275" s="507" t="s">
        <v>1975</v>
      </c>
      <c r="D275" s="537"/>
      <c r="E275" s="538">
        <v>1294160375.0999999</v>
      </c>
      <c r="F275" s="663"/>
      <c r="G275" s="538">
        <v>0</v>
      </c>
      <c r="H275" s="663"/>
      <c r="I275" s="538">
        <v>582508.43000000005</v>
      </c>
      <c r="J275" s="663"/>
      <c r="K275" s="538">
        <v>878670.12</v>
      </c>
      <c r="L275" s="663"/>
      <c r="M275" s="538">
        <v>1295621553.6500001</v>
      </c>
      <c r="N275" s="521"/>
      <c r="O275" s="521"/>
      <c r="P275" s="521"/>
      <c r="Q275" s="521"/>
      <c r="R275" s="531"/>
      <c r="S275" s="531"/>
      <c r="T275" s="531"/>
      <c r="U275" s="521"/>
    </row>
    <row r="276" spans="1:21" x14ac:dyDescent="0.2">
      <c r="A276" s="525"/>
      <c r="B276" s="525"/>
      <c r="C276" s="507" t="s">
        <v>1976</v>
      </c>
      <c r="D276" s="537"/>
      <c r="E276" s="538">
        <v>1550376577.0799999</v>
      </c>
      <c r="F276" s="663"/>
      <c r="G276" s="538">
        <v>2044110.73</v>
      </c>
      <c r="H276" s="663"/>
      <c r="I276" s="538">
        <v>398940.93</v>
      </c>
      <c r="J276" s="663"/>
      <c r="K276" s="538">
        <v>0</v>
      </c>
      <c r="L276" s="663"/>
      <c r="M276" s="538">
        <v>1552819628.74</v>
      </c>
      <c r="N276" s="521"/>
      <c r="O276" s="521"/>
      <c r="P276" s="521"/>
      <c r="Q276" s="521"/>
      <c r="R276" s="531"/>
      <c r="S276" s="531"/>
      <c r="T276" s="531"/>
      <c r="U276" s="521"/>
    </row>
    <row r="277" spans="1:21" x14ac:dyDescent="0.2">
      <c r="A277" s="525"/>
      <c r="B277" s="525"/>
      <c r="C277" s="507" t="s">
        <v>1977</v>
      </c>
      <c r="D277" s="537"/>
      <c r="E277" s="538">
        <v>1462444353.5999999</v>
      </c>
      <c r="F277" s="663"/>
      <c r="G277" s="538">
        <v>720622.84</v>
      </c>
      <c r="H277" s="663"/>
      <c r="I277" s="538">
        <v>982558.08</v>
      </c>
      <c r="J277" s="663"/>
      <c r="K277" s="538">
        <v>590836.87</v>
      </c>
      <c r="L277" s="663"/>
      <c r="M277" s="538">
        <v>1464738371.3900001</v>
      </c>
      <c r="N277" s="521"/>
      <c r="O277" s="521"/>
      <c r="P277" s="521"/>
      <c r="Q277" s="521"/>
      <c r="R277" s="531"/>
      <c r="S277" s="531"/>
      <c r="T277" s="531"/>
      <c r="U277" s="521"/>
    </row>
    <row r="278" spans="1:21" x14ac:dyDescent="0.2">
      <c r="A278" s="525"/>
      <c r="B278" s="525"/>
      <c r="C278" s="507" t="s">
        <v>1978</v>
      </c>
      <c r="D278" s="537"/>
      <c r="E278" s="538">
        <v>1225592738.49</v>
      </c>
      <c r="F278" s="663"/>
      <c r="G278" s="538">
        <v>251050.69</v>
      </c>
      <c r="H278" s="663"/>
      <c r="I278" s="538">
        <v>372316.74</v>
      </c>
      <c r="J278" s="663"/>
      <c r="K278" s="538">
        <v>943806.69</v>
      </c>
      <c r="L278" s="663"/>
      <c r="M278" s="538">
        <v>1227159912.6099999</v>
      </c>
      <c r="N278" s="521"/>
      <c r="O278" s="521"/>
      <c r="P278" s="521"/>
      <c r="Q278" s="521"/>
      <c r="R278" s="531"/>
      <c r="S278" s="531"/>
      <c r="T278" s="531"/>
      <c r="U278" s="521"/>
    </row>
    <row r="279" spans="1:21" x14ac:dyDescent="0.2">
      <c r="A279" s="525"/>
      <c r="B279" s="525"/>
      <c r="C279" s="507" t="s">
        <v>1979</v>
      </c>
      <c r="D279" s="537"/>
      <c r="E279" s="538">
        <v>1025443097.1900001</v>
      </c>
      <c r="F279" s="663"/>
      <c r="G279" s="538">
        <v>280464.61</v>
      </c>
      <c r="H279" s="663"/>
      <c r="I279" s="538">
        <v>69390.14</v>
      </c>
      <c r="J279" s="663"/>
      <c r="K279" s="538">
        <v>397603.87</v>
      </c>
      <c r="L279" s="663"/>
      <c r="M279" s="538">
        <v>1026190555.8099999</v>
      </c>
      <c r="N279" s="521"/>
      <c r="O279" s="521"/>
      <c r="P279" s="521"/>
      <c r="Q279" s="521"/>
      <c r="R279" s="531"/>
      <c r="S279" s="531"/>
      <c r="T279" s="531"/>
      <c r="U279" s="521"/>
    </row>
    <row r="280" spans="1:21" x14ac:dyDescent="0.2">
      <c r="A280" s="525"/>
      <c r="B280" s="525"/>
      <c r="C280" s="507" t="s">
        <v>1980</v>
      </c>
      <c r="D280" s="537"/>
      <c r="E280" s="538">
        <v>756885148.51999998</v>
      </c>
      <c r="F280" s="663"/>
      <c r="G280" s="538">
        <v>1796831.28</v>
      </c>
      <c r="H280" s="663"/>
      <c r="I280" s="538">
        <v>195787.88</v>
      </c>
      <c r="J280" s="663"/>
      <c r="K280" s="538">
        <v>1447733.76</v>
      </c>
      <c r="L280" s="663"/>
      <c r="M280" s="538">
        <v>760325501.44000006</v>
      </c>
      <c r="N280" s="521"/>
      <c r="O280" s="521"/>
      <c r="P280" s="521"/>
      <c r="Q280" s="521"/>
      <c r="R280" s="531"/>
      <c r="S280" s="531"/>
      <c r="T280" s="531"/>
      <c r="U280" s="521"/>
    </row>
    <row r="281" spans="1:21" x14ac:dyDescent="0.2">
      <c r="A281" s="525"/>
      <c r="B281" s="525"/>
      <c r="C281" s="507" t="s">
        <v>1981</v>
      </c>
      <c r="D281" s="537"/>
      <c r="E281" s="538">
        <v>719127769.51999998</v>
      </c>
      <c r="F281" s="663"/>
      <c r="G281" s="538">
        <v>450997.3</v>
      </c>
      <c r="H281" s="663"/>
      <c r="I281" s="538">
        <v>0</v>
      </c>
      <c r="J281" s="663"/>
      <c r="K281" s="538">
        <v>0</v>
      </c>
      <c r="L281" s="663"/>
      <c r="M281" s="538">
        <v>719578766.82000005</v>
      </c>
      <c r="N281" s="521"/>
      <c r="O281" s="521"/>
      <c r="P281" s="521"/>
      <c r="Q281" s="521"/>
      <c r="R281" s="531"/>
      <c r="S281" s="531"/>
      <c r="T281" s="531"/>
      <c r="U281" s="521"/>
    </row>
    <row r="282" spans="1:21" x14ac:dyDescent="0.2">
      <c r="A282" s="525"/>
      <c r="B282" s="525"/>
      <c r="C282" s="507" t="s">
        <v>1982</v>
      </c>
      <c r="D282" s="537"/>
      <c r="E282" s="538">
        <v>750339074.13999999</v>
      </c>
      <c r="F282" s="663"/>
      <c r="G282" s="538">
        <v>518809.02</v>
      </c>
      <c r="H282" s="663"/>
      <c r="I282" s="538">
        <v>0</v>
      </c>
      <c r="J282" s="663"/>
      <c r="K282" s="538">
        <v>279427.99</v>
      </c>
      <c r="L282" s="663"/>
      <c r="M282" s="538">
        <v>751137311.14999998</v>
      </c>
      <c r="N282" s="521"/>
      <c r="O282" s="521"/>
      <c r="P282" s="521"/>
      <c r="Q282" s="521"/>
      <c r="R282" s="531"/>
      <c r="S282" s="531"/>
      <c r="T282" s="531"/>
      <c r="U282" s="521"/>
    </row>
    <row r="283" spans="1:21" x14ac:dyDescent="0.2">
      <c r="A283" s="525"/>
      <c r="B283" s="525"/>
      <c r="C283" s="507" t="s">
        <v>1983</v>
      </c>
      <c r="D283" s="537"/>
      <c r="E283" s="538">
        <v>597614082.55999994</v>
      </c>
      <c r="F283" s="663"/>
      <c r="G283" s="538">
        <v>0</v>
      </c>
      <c r="H283" s="663"/>
      <c r="I283" s="538">
        <v>0</v>
      </c>
      <c r="J283" s="663"/>
      <c r="K283" s="538">
        <v>0</v>
      </c>
      <c r="L283" s="663"/>
      <c r="M283" s="538">
        <v>597614082.55999994</v>
      </c>
      <c r="N283" s="521"/>
      <c r="O283" s="521"/>
      <c r="P283" s="521"/>
      <c r="Q283" s="521"/>
      <c r="R283" s="531"/>
      <c r="S283" s="531"/>
      <c r="T283" s="531"/>
      <c r="U283" s="521"/>
    </row>
    <row r="284" spans="1:21" x14ac:dyDescent="0.2">
      <c r="A284" s="539"/>
      <c r="B284" s="539"/>
      <c r="C284" s="507" t="s">
        <v>1984</v>
      </c>
      <c r="D284" s="537"/>
      <c r="E284" s="538">
        <v>380345256.44</v>
      </c>
      <c r="F284" s="663"/>
      <c r="G284" s="538">
        <v>780908.5</v>
      </c>
      <c r="H284" s="663"/>
      <c r="I284" s="538">
        <v>0</v>
      </c>
      <c r="J284" s="663"/>
      <c r="K284" s="538">
        <v>0</v>
      </c>
      <c r="L284" s="663"/>
      <c r="M284" s="538">
        <v>381126164.94</v>
      </c>
      <c r="N284" s="521"/>
      <c r="O284" s="521"/>
      <c r="P284" s="521"/>
      <c r="Q284" s="521"/>
      <c r="R284" s="531"/>
      <c r="S284" s="531"/>
      <c r="T284" s="531"/>
      <c r="U284" s="521"/>
    </row>
    <row r="285" spans="1:21" x14ac:dyDescent="0.2">
      <c r="A285" s="200"/>
      <c r="B285" s="200"/>
      <c r="C285" s="507" t="s">
        <v>1985</v>
      </c>
      <c r="D285" s="537"/>
      <c r="E285" s="538">
        <v>46670870.689999998</v>
      </c>
      <c r="F285" s="663"/>
      <c r="G285" s="538">
        <v>0</v>
      </c>
      <c r="H285" s="663"/>
      <c r="I285" s="538">
        <v>0</v>
      </c>
      <c r="J285" s="663"/>
      <c r="K285" s="538">
        <v>0</v>
      </c>
      <c r="L285" s="663"/>
      <c r="M285" s="538">
        <v>46670870.689999998</v>
      </c>
      <c r="N285" s="520"/>
      <c r="O285" s="520"/>
      <c r="P285" s="520"/>
      <c r="Q285" s="520"/>
      <c r="R285" s="531"/>
      <c r="S285" s="531"/>
      <c r="T285" s="531"/>
      <c r="U285" s="521"/>
    </row>
    <row r="286" spans="1:21" x14ac:dyDescent="0.2">
      <c r="A286" s="540" t="s">
        <v>1996</v>
      </c>
      <c r="B286" s="540"/>
      <c r="C286" s="525"/>
      <c r="D286" s="525"/>
      <c r="E286" s="541">
        <v>12617037508.620001</v>
      </c>
      <c r="F286" s="664"/>
      <c r="G286" s="541">
        <v>9259135.3300000001</v>
      </c>
      <c r="H286" s="665"/>
      <c r="I286" s="541">
        <v>3183404.73</v>
      </c>
      <c r="J286" s="665"/>
      <c r="K286" s="541">
        <v>5113877.96</v>
      </c>
      <c r="L286" s="664"/>
      <c r="M286" s="541">
        <v>12634593926.639999</v>
      </c>
      <c r="N286" s="368"/>
      <c r="R286" s="368"/>
      <c r="S286" s="531"/>
      <c r="T286" s="531"/>
    </row>
    <row r="287" spans="1:21" ht="18" customHeight="1" x14ac:dyDescent="0.2">
      <c r="A287" s="540"/>
      <c r="B287" s="540"/>
      <c r="C287" s="540"/>
      <c r="D287" s="540"/>
      <c r="E287" s="649"/>
      <c r="F287" s="649"/>
      <c r="G287" s="649"/>
      <c r="H287" s="649"/>
      <c r="I287" s="649"/>
      <c r="J287" s="649"/>
      <c r="K287" s="649"/>
      <c r="L287" s="649"/>
      <c r="M287" s="649"/>
      <c r="N287" s="542"/>
      <c r="R287" s="542"/>
      <c r="S287" s="531"/>
      <c r="T287" s="531"/>
    </row>
    <row r="288" spans="1:21" x14ac:dyDescent="0.2">
      <c r="A288" s="505"/>
      <c r="B288" s="505"/>
      <c r="C288" s="505"/>
      <c r="D288" s="505"/>
      <c r="E288" s="716" t="s">
        <v>1872</v>
      </c>
      <c r="F288" s="716"/>
      <c r="G288" s="716"/>
      <c r="H288" s="716"/>
      <c r="I288" s="716"/>
      <c r="J288" s="716"/>
      <c r="K288" s="716"/>
      <c r="L288" s="716"/>
      <c r="M288" s="716"/>
      <c r="N288" s="368"/>
      <c r="R288" s="368"/>
      <c r="S288" s="531"/>
      <c r="T288" s="531"/>
    </row>
    <row r="289" spans="1:21" x14ac:dyDescent="0.2">
      <c r="A289" s="505"/>
      <c r="B289" s="505"/>
      <c r="C289" s="505"/>
      <c r="D289" s="505"/>
      <c r="E289" s="666" t="s">
        <v>1989</v>
      </c>
      <c r="F289" s="666"/>
      <c r="G289" s="666"/>
      <c r="H289" s="666"/>
      <c r="I289" s="666"/>
      <c r="J289" s="666"/>
      <c r="K289" s="666"/>
      <c r="L289" s="666"/>
      <c r="M289" s="666"/>
      <c r="N289" s="530"/>
      <c r="R289" s="530"/>
      <c r="S289" s="531"/>
      <c r="T289" s="531"/>
    </row>
    <row r="290" spans="1:21" x14ac:dyDescent="0.2">
      <c r="A290" s="505"/>
      <c r="B290" s="505"/>
      <c r="C290" s="505"/>
      <c r="D290" s="505"/>
      <c r="E290" s="666" t="s">
        <v>1990</v>
      </c>
      <c r="F290" s="666"/>
      <c r="G290" s="666" t="s">
        <v>1991</v>
      </c>
      <c r="H290" s="666"/>
      <c r="I290" s="666" t="s">
        <v>1992</v>
      </c>
      <c r="J290" s="666"/>
      <c r="K290" s="666" t="s">
        <v>1993</v>
      </c>
      <c r="L290" s="666"/>
      <c r="M290" s="666"/>
      <c r="N290" s="530"/>
      <c r="O290" s="530"/>
      <c r="P290" s="530"/>
      <c r="Q290" s="530"/>
      <c r="R290" s="530"/>
      <c r="S290" s="530"/>
      <c r="T290" s="530"/>
    </row>
    <row r="291" spans="1:21" x14ac:dyDescent="0.2">
      <c r="A291" s="413" t="s">
        <v>1880</v>
      </c>
      <c r="B291" s="413"/>
      <c r="C291" s="413" t="s">
        <v>1970</v>
      </c>
      <c r="D291" s="648"/>
      <c r="E291" s="667" t="s">
        <v>1994</v>
      </c>
      <c r="F291" s="667"/>
      <c r="G291" s="667" t="s">
        <v>1994</v>
      </c>
      <c r="H291" s="667"/>
      <c r="I291" s="667" t="s">
        <v>1994</v>
      </c>
      <c r="J291" s="667"/>
      <c r="K291" s="667" t="s">
        <v>1994</v>
      </c>
      <c r="L291" s="667"/>
      <c r="M291" s="668" t="s">
        <v>264</v>
      </c>
      <c r="N291" s="534"/>
      <c r="O291" s="534"/>
      <c r="P291" s="534"/>
      <c r="Q291" s="534"/>
      <c r="R291" s="534"/>
      <c r="S291" s="534"/>
      <c r="T291" s="534"/>
      <c r="U291" s="535"/>
    </row>
    <row r="292" spans="1:21" x14ac:dyDescent="0.2">
      <c r="A292" s="536" t="s">
        <v>806</v>
      </c>
      <c r="B292" s="536"/>
      <c r="C292" s="507" t="s">
        <v>1972</v>
      </c>
      <c r="D292" s="543"/>
      <c r="E292" s="538">
        <v>47317988.479999997</v>
      </c>
      <c r="F292" s="663"/>
      <c r="G292" s="538">
        <v>136105.68</v>
      </c>
      <c r="H292" s="663"/>
      <c r="I292" s="538">
        <v>0</v>
      </c>
      <c r="J292" s="663"/>
      <c r="K292" s="538">
        <v>0</v>
      </c>
      <c r="L292" s="663"/>
      <c r="M292" s="538">
        <v>47454094.159999996</v>
      </c>
      <c r="N292" s="521"/>
      <c r="O292" s="521"/>
      <c r="P292" s="521"/>
      <c r="Q292" s="521"/>
      <c r="R292" s="531"/>
      <c r="S292" s="531"/>
      <c r="T292" s="531"/>
      <c r="U292" s="521"/>
    </row>
    <row r="293" spans="1:21" x14ac:dyDescent="0.2">
      <c r="A293" s="183"/>
      <c r="B293" s="183"/>
      <c r="C293" s="507" t="s">
        <v>1973</v>
      </c>
      <c r="D293" s="537"/>
      <c r="E293" s="538">
        <v>30172419.170000002</v>
      </c>
      <c r="F293" s="663"/>
      <c r="G293" s="538">
        <v>0</v>
      </c>
      <c r="H293" s="663"/>
      <c r="I293" s="538">
        <v>0</v>
      </c>
      <c r="J293" s="663"/>
      <c r="K293" s="538">
        <v>48832.39</v>
      </c>
      <c r="L293" s="663"/>
      <c r="M293" s="538">
        <v>30221251.559999999</v>
      </c>
      <c r="N293" s="521"/>
      <c r="O293" s="521"/>
      <c r="P293" s="521"/>
      <c r="Q293" s="521"/>
      <c r="R293" s="531"/>
      <c r="S293" s="531"/>
      <c r="T293" s="531"/>
      <c r="U293" s="521"/>
    </row>
    <row r="294" spans="1:21" x14ac:dyDescent="0.2">
      <c r="A294" s="525"/>
      <c r="B294" s="525"/>
      <c r="C294" s="507" t="s">
        <v>1974</v>
      </c>
      <c r="D294" s="537"/>
      <c r="E294" s="538">
        <v>42705130.100000001</v>
      </c>
      <c r="F294" s="663"/>
      <c r="G294" s="538">
        <v>16568.91</v>
      </c>
      <c r="H294" s="663"/>
      <c r="I294" s="538">
        <v>0</v>
      </c>
      <c r="J294" s="663"/>
      <c r="K294" s="538">
        <v>43075.18</v>
      </c>
      <c r="L294" s="663"/>
      <c r="M294" s="538">
        <v>42764774.189999998</v>
      </c>
      <c r="N294" s="521"/>
      <c r="O294" s="521"/>
      <c r="P294" s="521"/>
      <c r="Q294" s="521"/>
      <c r="R294" s="531"/>
      <c r="S294" s="531"/>
      <c r="T294" s="531"/>
      <c r="U294" s="521"/>
    </row>
    <row r="295" spans="1:21" x14ac:dyDescent="0.2">
      <c r="A295" s="525"/>
      <c r="B295" s="525"/>
      <c r="C295" s="507" t="s">
        <v>1975</v>
      </c>
      <c r="D295" s="537"/>
      <c r="E295" s="538">
        <v>59031905.920000002</v>
      </c>
      <c r="F295" s="663"/>
      <c r="G295" s="538">
        <v>0</v>
      </c>
      <c r="H295" s="663"/>
      <c r="I295" s="538">
        <v>0</v>
      </c>
      <c r="J295" s="663"/>
      <c r="K295" s="538">
        <v>0</v>
      </c>
      <c r="L295" s="663"/>
      <c r="M295" s="538">
        <v>59031905.920000002</v>
      </c>
      <c r="N295" s="521"/>
      <c r="O295" s="521"/>
      <c r="P295" s="521"/>
      <c r="Q295" s="521"/>
      <c r="R295" s="531"/>
      <c r="S295" s="531"/>
      <c r="T295" s="531"/>
      <c r="U295" s="521"/>
    </row>
    <row r="296" spans="1:21" x14ac:dyDescent="0.2">
      <c r="A296" s="525"/>
      <c r="B296" s="525"/>
      <c r="C296" s="507" t="s">
        <v>1976</v>
      </c>
      <c r="D296" s="537"/>
      <c r="E296" s="538">
        <v>76891213.549999997</v>
      </c>
      <c r="F296" s="663"/>
      <c r="G296" s="538">
        <v>55480.44</v>
      </c>
      <c r="H296" s="663"/>
      <c r="I296" s="538">
        <v>0</v>
      </c>
      <c r="J296" s="663"/>
      <c r="K296" s="538">
        <v>59482.07</v>
      </c>
      <c r="L296" s="663"/>
      <c r="M296" s="538">
        <v>77006176.060000002</v>
      </c>
      <c r="N296" s="521"/>
      <c r="O296" s="521"/>
      <c r="P296" s="521"/>
      <c r="Q296" s="521"/>
      <c r="R296" s="531"/>
      <c r="S296" s="531"/>
      <c r="T296" s="531"/>
      <c r="U296" s="521"/>
    </row>
    <row r="297" spans="1:21" x14ac:dyDescent="0.2">
      <c r="A297" s="525"/>
      <c r="B297" s="525"/>
      <c r="C297" s="507" t="s">
        <v>1977</v>
      </c>
      <c r="D297" s="537"/>
      <c r="E297" s="538">
        <v>100579633.90000001</v>
      </c>
      <c r="F297" s="663"/>
      <c r="G297" s="538">
        <v>151464.47</v>
      </c>
      <c r="H297" s="663"/>
      <c r="I297" s="538">
        <v>0</v>
      </c>
      <c r="J297" s="663"/>
      <c r="K297" s="538">
        <v>277710.26</v>
      </c>
      <c r="L297" s="663"/>
      <c r="M297" s="538">
        <v>101008808.63</v>
      </c>
      <c r="N297" s="521"/>
      <c r="O297" s="521"/>
      <c r="P297" s="521"/>
      <c r="Q297" s="521"/>
      <c r="R297" s="531"/>
      <c r="S297" s="531"/>
      <c r="T297" s="531"/>
      <c r="U297" s="521"/>
    </row>
    <row r="298" spans="1:21" x14ac:dyDescent="0.2">
      <c r="A298" s="525"/>
      <c r="B298" s="525"/>
      <c r="C298" s="507" t="s">
        <v>1978</v>
      </c>
      <c r="D298" s="537"/>
      <c r="E298" s="538">
        <v>121166835.36</v>
      </c>
      <c r="F298" s="663"/>
      <c r="G298" s="538">
        <v>380564.32</v>
      </c>
      <c r="H298" s="663"/>
      <c r="I298" s="538">
        <v>79312.259999999995</v>
      </c>
      <c r="J298" s="663"/>
      <c r="K298" s="538">
        <v>267734.65999999997</v>
      </c>
      <c r="L298" s="663"/>
      <c r="M298" s="538">
        <v>121894446.59999999</v>
      </c>
      <c r="N298" s="521"/>
      <c r="O298" s="521"/>
      <c r="P298" s="521"/>
      <c r="Q298" s="521"/>
      <c r="R298" s="531"/>
      <c r="S298" s="531"/>
      <c r="T298" s="531"/>
      <c r="U298" s="521"/>
    </row>
    <row r="299" spans="1:21" x14ac:dyDescent="0.2">
      <c r="A299" s="525"/>
      <c r="B299" s="525"/>
      <c r="C299" s="507" t="s">
        <v>1979</v>
      </c>
      <c r="D299" s="537"/>
      <c r="E299" s="538">
        <v>145083273.59</v>
      </c>
      <c r="F299" s="663"/>
      <c r="G299" s="538">
        <v>0</v>
      </c>
      <c r="H299" s="663"/>
      <c r="I299" s="538">
        <v>0</v>
      </c>
      <c r="J299" s="663"/>
      <c r="K299" s="538">
        <v>178038.78</v>
      </c>
      <c r="L299" s="663"/>
      <c r="M299" s="538">
        <v>145261312.37</v>
      </c>
      <c r="N299" s="521"/>
      <c r="O299" s="521"/>
      <c r="P299" s="521"/>
      <c r="Q299" s="521"/>
      <c r="R299" s="531"/>
      <c r="S299" s="531"/>
      <c r="T299" s="531"/>
      <c r="U299" s="521"/>
    </row>
    <row r="300" spans="1:21" x14ac:dyDescent="0.2">
      <c r="A300" s="525"/>
      <c r="B300" s="525"/>
      <c r="C300" s="507" t="s">
        <v>1980</v>
      </c>
      <c r="D300" s="537"/>
      <c r="E300" s="538">
        <v>142294236.81</v>
      </c>
      <c r="F300" s="663"/>
      <c r="G300" s="538">
        <v>210073.07</v>
      </c>
      <c r="H300" s="663"/>
      <c r="I300" s="538">
        <v>101549.4</v>
      </c>
      <c r="J300" s="663"/>
      <c r="K300" s="538">
        <v>160131.22</v>
      </c>
      <c r="L300" s="663"/>
      <c r="M300" s="538">
        <v>142765990.5</v>
      </c>
      <c r="N300" s="521"/>
      <c r="O300" s="521"/>
      <c r="P300" s="521"/>
      <c r="Q300" s="521"/>
      <c r="R300" s="531"/>
      <c r="S300" s="531"/>
      <c r="T300" s="531"/>
      <c r="U300" s="521"/>
    </row>
    <row r="301" spans="1:21" x14ac:dyDescent="0.2">
      <c r="A301" s="525"/>
      <c r="B301" s="525"/>
      <c r="C301" s="507" t="s">
        <v>1981</v>
      </c>
      <c r="D301" s="537"/>
      <c r="E301" s="538">
        <v>153234588</v>
      </c>
      <c r="F301" s="663"/>
      <c r="G301" s="538">
        <v>135934.32</v>
      </c>
      <c r="H301" s="663"/>
      <c r="I301" s="538">
        <v>204569.19</v>
      </c>
      <c r="J301" s="663"/>
      <c r="K301" s="538">
        <v>46384.65</v>
      </c>
      <c r="L301" s="663"/>
      <c r="M301" s="538">
        <v>153621476.16</v>
      </c>
      <c r="N301" s="521"/>
      <c r="O301" s="521"/>
      <c r="P301" s="521"/>
      <c r="Q301" s="521"/>
      <c r="R301" s="531"/>
      <c r="S301" s="531"/>
      <c r="T301" s="531"/>
      <c r="U301" s="521"/>
    </row>
    <row r="302" spans="1:21" x14ac:dyDescent="0.2">
      <c r="A302" s="525"/>
      <c r="B302" s="525"/>
      <c r="C302" s="507" t="s">
        <v>1982</v>
      </c>
      <c r="D302" s="537"/>
      <c r="E302" s="538">
        <v>177907508.93000001</v>
      </c>
      <c r="F302" s="663"/>
      <c r="G302" s="538">
        <v>0</v>
      </c>
      <c r="H302" s="663"/>
      <c r="I302" s="538">
        <v>201547.64</v>
      </c>
      <c r="J302" s="663"/>
      <c r="K302" s="538">
        <v>812315.64</v>
      </c>
      <c r="L302" s="663"/>
      <c r="M302" s="538">
        <v>178921372.21000001</v>
      </c>
      <c r="N302" s="521"/>
      <c r="O302" s="521"/>
      <c r="P302" s="521"/>
      <c r="Q302" s="521"/>
      <c r="R302" s="531"/>
      <c r="S302" s="531"/>
      <c r="T302" s="531"/>
      <c r="U302" s="521"/>
    </row>
    <row r="303" spans="1:21" x14ac:dyDescent="0.2">
      <c r="A303" s="525"/>
      <c r="B303" s="525"/>
      <c r="C303" s="507" t="s">
        <v>1983</v>
      </c>
      <c r="D303" s="537"/>
      <c r="E303" s="538">
        <v>224076465.18000001</v>
      </c>
      <c r="F303" s="663"/>
      <c r="G303" s="538">
        <v>49118.07</v>
      </c>
      <c r="H303" s="663"/>
      <c r="I303" s="538">
        <v>103992.11</v>
      </c>
      <c r="J303" s="663"/>
      <c r="K303" s="538">
        <v>216174.87</v>
      </c>
      <c r="L303" s="663"/>
      <c r="M303" s="538">
        <v>224445750.22999999</v>
      </c>
      <c r="N303" s="521"/>
      <c r="O303" s="521"/>
      <c r="P303" s="521"/>
      <c r="Q303" s="521"/>
      <c r="R303" s="531"/>
      <c r="S303" s="531"/>
      <c r="T303" s="531"/>
      <c r="U303" s="521"/>
    </row>
    <row r="304" spans="1:21" x14ac:dyDescent="0.2">
      <c r="A304" s="539"/>
      <c r="B304" s="539"/>
      <c r="C304" s="507" t="s">
        <v>1984</v>
      </c>
      <c r="D304" s="537"/>
      <c r="E304" s="538">
        <v>107883589.37</v>
      </c>
      <c r="F304" s="663"/>
      <c r="G304" s="538">
        <v>231022.81</v>
      </c>
      <c r="H304" s="663"/>
      <c r="I304" s="538">
        <v>0</v>
      </c>
      <c r="J304" s="663"/>
      <c r="K304" s="538">
        <v>111326.22</v>
      </c>
      <c r="L304" s="663"/>
      <c r="M304" s="538">
        <v>108225938.40000001</v>
      </c>
      <c r="N304" s="521"/>
      <c r="O304" s="521"/>
      <c r="P304" s="521"/>
      <c r="Q304" s="521"/>
      <c r="R304" s="531"/>
      <c r="S304" s="531"/>
      <c r="T304" s="531"/>
      <c r="U304" s="521"/>
    </row>
    <row r="305" spans="1:21" x14ac:dyDescent="0.2">
      <c r="A305" s="200"/>
      <c r="B305" s="200"/>
      <c r="C305" s="507" t="s">
        <v>1985</v>
      </c>
      <c r="D305" s="537"/>
      <c r="E305" s="538">
        <v>237243.27</v>
      </c>
      <c r="F305" s="663"/>
      <c r="G305" s="538">
        <v>0</v>
      </c>
      <c r="H305" s="663"/>
      <c r="I305" s="538">
        <v>0</v>
      </c>
      <c r="J305" s="663"/>
      <c r="K305" s="538">
        <v>0</v>
      </c>
      <c r="L305" s="663"/>
      <c r="M305" s="538">
        <v>237243.27</v>
      </c>
      <c r="N305" s="521"/>
      <c r="O305" s="521"/>
      <c r="P305" s="521"/>
      <c r="Q305" s="521"/>
      <c r="R305" s="531"/>
      <c r="S305" s="531"/>
      <c r="T305" s="531"/>
      <c r="U305" s="521"/>
    </row>
    <row r="306" spans="1:21" x14ac:dyDescent="0.2">
      <c r="A306" s="540" t="s">
        <v>1997</v>
      </c>
      <c r="B306" s="540"/>
      <c r="C306" s="540"/>
      <c r="D306" s="540"/>
      <c r="E306" s="541">
        <v>1428582031.6300001</v>
      </c>
      <c r="F306" s="664"/>
      <c r="G306" s="541">
        <v>1366332.09</v>
      </c>
      <c r="H306" s="665"/>
      <c r="I306" s="541">
        <v>690970.6</v>
      </c>
      <c r="J306" s="665"/>
      <c r="K306" s="541">
        <v>2221205.94</v>
      </c>
      <c r="L306" s="664"/>
      <c r="M306" s="541">
        <v>1432860540.26</v>
      </c>
      <c r="N306" s="542"/>
      <c r="R306" s="542"/>
      <c r="S306" s="531"/>
      <c r="T306" s="531"/>
    </row>
    <row r="307" spans="1:21" ht="18" customHeight="1" x14ac:dyDescent="0.2">
      <c r="A307" s="540"/>
      <c r="B307" s="540"/>
      <c r="C307" s="540"/>
      <c r="D307" s="540"/>
      <c r="E307" s="544"/>
      <c r="F307" s="545"/>
      <c r="G307" s="544"/>
      <c r="H307" s="546"/>
      <c r="I307" s="544"/>
      <c r="J307" s="546"/>
      <c r="K307" s="512"/>
      <c r="L307" s="546"/>
      <c r="M307" s="544"/>
      <c r="N307" s="542"/>
      <c r="R307" s="542"/>
      <c r="S307" s="531"/>
      <c r="T307" s="531"/>
    </row>
    <row r="308" spans="1:21" x14ac:dyDescent="0.2">
      <c r="A308" s="540"/>
      <c r="B308" s="540"/>
      <c r="C308" s="540"/>
      <c r="D308" s="540"/>
      <c r="E308" s="544"/>
      <c r="F308" s="545"/>
      <c r="G308" s="544"/>
      <c r="H308" s="546"/>
      <c r="I308" s="544"/>
      <c r="J308" s="546"/>
      <c r="K308" s="512"/>
      <c r="L308" s="546"/>
      <c r="M308" s="544"/>
      <c r="N308" s="542"/>
      <c r="R308" s="542"/>
      <c r="S308" s="531"/>
      <c r="T308" s="531"/>
    </row>
    <row r="309" spans="1:21" x14ac:dyDescent="0.2">
      <c r="A309" s="540"/>
      <c r="B309" s="540"/>
      <c r="C309" s="540"/>
      <c r="D309" s="540"/>
      <c r="E309" s="544"/>
      <c r="F309" s="545"/>
      <c r="G309" s="544"/>
      <c r="H309" s="546"/>
      <c r="I309" s="544"/>
      <c r="J309" s="546"/>
      <c r="K309" s="512"/>
      <c r="L309" s="546"/>
      <c r="M309" s="544"/>
      <c r="N309" s="542"/>
      <c r="R309" s="542"/>
      <c r="S309" s="531"/>
      <c r="T309" s="531"/>
    </row>
    <row r="310" spans="1:21" x14ac:dyDescent="0.2">
      <c r="A310" s="540"/>
      <c r="B310" s="540"/>
      <c r="C310" s="540"/>
      <c r="D310" s="540"/>
      <c r="E310" s="544"/>
      <c r="F310" s="545"/>
      <c r="G310" s="544"/>
      <c r="H310" s="546"/>
      <c r="I310" s="544"/>
      <c r="J310" s="546"/>
      <c r="K310" s="512"/>
      <c r="L310" s="546"/>
      <c r="M310" s="544"/>
      <c r="N310" s="542"/>
      <c r="R310" s="542"/>
      <c r="S310" s="531"/>
      <c r="T310" s="531"/>
    </row>
    <row r="311" spans="1:21" x14ac:dyDescent="0.2">
      <c r="A311" s="540"/>
      <c r="B311" s="540"/>
      <c r="C311" s="540"/>
      <c r="D311" s="540"/>
      <c r="E311" s="544"/>
      <c r="F311" s="545"/>
      <c r="G311" s="544"/>
      <c r="H311" s="546"/>
      <c r="I311" s="544"/>
      <c r="J311" s="546"/>
      <c r="K311" s="512"/>
      <c r="L311" s="546"/>
      <c r="M311" s="544"/>
      <c r="N311" s="542"/>
      <c r="R311" s="542"/>
      <c r="S311" s="531"/>
      <c r="T311" s="531"/>
    </row>
    <row r="312" spans="1:21" x14ac:dyDescent="0.2">
      <c r="A312" s="540"/>
      <c r="B312" s="540"/>
      <c r="C312" s="540"/>
      <c r="D312" s="540"/>
      <c r="E312" s="544"/>
      <c r="F312" s="545"/>
      <c r="G312" s="544"/>
      <c r="H312" s="546"/>
      <c r="I312" s="544"/>
      <c r="J312" s="546"/>
      <c r="K312" s="512"/>
      <c r="L312" s="546"/>
      <c r="M312" s="544"/>
      <c r="N312" s="542"/>
      <c r="R312" s="542"/>
      <c r="S312" s="531"/>
      <c r="T312" s="531"/>
    </row>
    <row r="313" spans="1:21" x14ac:dyDescent="0.2">
      <c r="A313" s="540"/>
      <c r="B313" s="540"/>
      <c r="C313" s="540"/>
      <c r="D313" s="540"/>
      <c r="E313" s="544"/>
      <c r="F313" s="545"/>
      <c r="G313" s="544"/>
      <c r="H313" s="546"/>
      <c r="I313" s="544"/>
      <c r="J313" s="546"/>
      <c r="K313" s="512"/>
      <c r="L313" s="546"/>
      <c r="M313" s="544"/>
      <c r="N313" s="542"/>
      <c r="R313" s="542"/>
      <c r="S313" s="531"/>
      <c r="T313" s="531"/>
    </row>
    <row r="314" spans="1:21" x14ac:dyDescent="0.2">
      <c r="A314" s="540"/>
      <c r="B314" s="540"/>
      <c r="C314" s="540"/>
      <c r="D314" s="540"/>
      <c r="E314" s="544"/>
      <c r="F314" s="545"/>
      <c r="G314" s="544"/>
      <c r="H314" s="546"/>
      <c r="I314" s="544"/>
      <c r="J314" s="546"/>
      <c r="K314" s="512"/>
      <c r="L314" s="546"/>
      <c r="M314" s="544"/>
      <c r="N314" s="542"/>
      <c r="R314" s="542"/>
      <c r="S314" s="531"/>
      <c r="T314" s="531"/>
    </row>
    <row r="315" spans="1:21" x14ac:dyDescent="0.2">
      <c r="A315" s="540"/>
      <c r="B315" s="540"/>
      <c r="C315" s="540"/>
      <c r="D315" s="540"/>
      <c r="E315" s="544"/>
      <c r="F315" s="545"/>
      <c r="G315" s="544"/>
      <c r="H315" s="546"/>
      <c r="I315" s="544"/>
      <c r="J315" s="546"/>
      <c r="K315" s="512"/>
      <c r="L315" s="546"/>
      <c r="M315" s="544"/>
      <c r="N315" s="542"/>
      <c r="R315" s="542"/>
      <c r="S315" s="531"/>
      <c r="T315" s="531"/>
    </row>
    <row r="316" spans="1:21" x14ac:dyDescent="0.2">
      <c r="A316" s="540"/>
      <c r="B316" s="540"/>
      <c r="C316" s="540"/>
      <c r="D316" s="540"/>
      <c r="E316" s="544"/>
      <c r="F316" s="545"/>
      <c r="G316" s="544"/>
      <c r="H316" s="546"/>
      <c r="I316" s="544"/>
      <c r="J316" s="546"/>
      <c r="K316" s="512"/>
      <c r="L316" s="546"/>
      <c r="M316" s="544"/>
      <c r="N316" s="542"/>
      <c r="R316" s="542"/>
      <c r="S316" s="531"/>
      <c r="T316" s="531"/>
    </row>
    <row r="317" spans="1:21" x14ac:dyDescent="0.2">
      <c r="A317" s="540"/>
      <c r="B317" s="540"/>
      <c r="C317" s="540"/>
      <c r="D317" s="540"/>
      <c r="E317" s="544"/>
      <c r="F317" s="545"/>
      <c r="G317" s="544"/>
      <c r="H317" s="546"/>
      <c r="I317" s="544"/>
      <c r="J317" s="546"/>
      <c r="K317" s="512"/>
      <c r="L317" s="546"/>
      <c r="M317" s="544"/>
      <c r="N317" s="542"/>
      <c r="R317" s="542"/>
      <c r="S317" s="531"/>
      <c r="T317" s="531"/>
    </row>
    <row r="318" spans="1:21" x14ac:dyDescent="0.2">
      <c r="A318" s="540"/>
      <c r="B318" s="540"/>
      <c r="C318" s="540"/>
      <c r="D318" s="540"/>
      <c r="E318" s="544"/>
      <c r="F318" s="545"/>
      <c r="G318" s="544"/>
      <c r="H318" s="546"/>
      <c r="I318" s="544"/>
      <c r="J318" s="546"/>
      <c r="K318" s="512"/>
      <c r="L318" s="546"/>
      <c r="M318" s="544"/>
      <c r="N318" s="542"/>
      <c r="R318" s="542"/>
      <c r="S318" s="531"/>
      <c r="T318" s="531"/>
    </row>
    <row r="319" spans="1:21" x14ac:dyDescent="0.2">
      <c r="A319" s="540"/>
      <c r="B319" s="540"/>
      <c r="C319" s="540"/>
      <c r="D319" s="540"/>
      <c r="E319" s="544"/>
      <c r="F319" s="545"/>
      <c r="G319" s="544"/>
      <c r="H319" s="546"/>
      <c r="I319" s="544"/>
      <c r="J319" s="546"/>
      <c r="K319" s="512"/>
      <c r="L319" s="546"/>
      <c r="M319" s="544"/>
      <c r="N319" s="542"/>
      <c r="R319" s="542"/>
      <c r="S319" s="531"/>
      <c r="T319" s="531"/>
    </row>
    <row r="320" spans="1:21" x14ac:dyDescent="0.2">
      <c r="A320" s="452" t="s">
        <v>1695</v>
      </c>
      <c r="B320" s="453"/>
      <c r="C320" s="453"/>
      <c r="D320" s="453"/>
      <c r="E320" s="547" t="s">
        <v>2181</v>
      </c>
      <c r="F320" s="548"/>
      <c r="G320" s="549"/>
      <c r="H320" s="457"/>
      <c r="I320" s="457"/>
      <c r="J320" s="458"/>
      <c r="K320" s="550"/>
      <c r="L320" s="460"/>
      <c r="M320" s="551" t="s">
        <v>1998</v>
      </c>
      <c r="N320" s="368"/>
      <c r="R320" s="368"/>
      <c r="S320" s="531"/>
      <c r="T320" s="531"/>
    </row>
    <row r="321" spans="1:21" ht="23.25" x14ac:dyDescent="0.35">
      <c r="A321" s="365" t="s">
        <v>1606</v>
      </c>
      <c r="B321" s="181"/>
      <c r="C321" s="181"/>
      <c r="D321" s="181"/>
      <c r="E321" s="552"/>
      <c r="F321" s="553"/>
      <c r="G321" s="554"/>
      <c r="H321" s="554"/>
      <c r="I321" s="554"/>
      <c r="J321" s="183"/>
      <c r="K321" s="555"/>
      <c r="L321" s="554"/>
      <c r="M321" s="554"/>
      <c r="N321" s="368"/>
      <c r="R321" s="368"/>
    </row>
    <row r="322" spans="1:21" ht="15.75" x14ac:dyDescent="0.25">
      <c r="A322" s="369" t="s">
        <v>1607</v>
      </c>
      <c r="B322" s="369"/>
      <c r="C322" s="369"/>
      <c r="D322" s="369"/>
      <c r="E322" s="556"/>
      <c r="F322" s="557"/>
      <c r="G322" s="371">
        <v>43707</v>
      </c>
      <c r="H322" s="183"/>
      <c r="J322" s="183"/>
      <c r="K322" s="372"/>
      <c r="L322" s="183"/>
      <c r="M322" s="373"/>
      <c r="N322" s="368"/>
      <c r="R322" s="368"/>
      <c r="S322" s="531"/>
      <c r="T322" s="531"/>
    </row>
    <row r="323" spans="1:21" ht="15.75" x14ac:dyDescent="0.25">
      <c r="A323" s="369"/>
      <c r="B323" s="369"/>
      <c r="C323" s="369"/>
      <c r="D323" s="369"/>
      <c r="E323" s="556"/>
      <c r="F323" s="557"/>
      <c r="G323" s="183"/>
      <c r="H323" s="183"/>
      <c r="I323" s="374"/>
      <c r="J323" s="183"/>
      <c r="K323" s="372"/>
      <c r="L323" s="183"/>
      <c r="M323" s="373"/>
      <c r="N323" s="368"/>
      <c r="R323" s="368"/>
      <c r="S323" s="531"/>
      <c r="T323" s="531"/>
    </row>
    <row r="324" spans="1:21" x14ac:dyDescent="0.2">
      <c r="A324" s="183"/>
      <c r="B324" s="183"/>
      <c r="C324" s="183"/>
      <c r="D324" s="183"/>
      <c r="E324" s="183"/>
      <c r="F324" s="375"/>
      <c r="G324" s="183"/>
      <c r="H324" s="183"/>
      <c r="I324" s="183"/>
      <c r="J324" s="183"/>
      <c r="K324" s="372"/>
      <c r="L324" s="183"/>
      <c r="M324" s="373"/>
      <c r="N324" s="368"/>
      <c r="R324" s="368"/>
      <c r="S324" s="531"/>
      <c r="T324" s="531"/>
    </row>
    <row r="325" spans="1:21" ht="18" customHeight="1" x14ac:dyDescent="0.2">
      <c r="A325" s="183"/>
      <c r="B325" s="183"/>
      <c r="C325" s="183"/>
      <c r="D325" s="183"/>
      <c r="E325" s="183"/>
      <c r="F325" s="375"/>
      <c r="G325" s="183"/>
      <c r="H325" s="183"/>
      <c r="I325" s="183"/>
      <c r="J325" s="183"/>
      <c r="K325" s="372"/>
      <c r="L325" s="183"/>
      <c r="M325" s="373"/>
      <c r="N325" s="368"/>
      <c r="R325" s="368"/>
      <c r="S325" s="531"/>
      <c r="T325" s="531"/>
    </row>
    <row r="326" spans="1:21" x14ac:dyDescent="0.2">
      <c r="A326" s="523" t="s">
        <v>1999</v>
      </c>
      <c r="B326" s="523"/>
      <c r="C326" s="523"/>
      <c r="D326" s="523"/>
      <c r="E326" s="523"/>
      <c r="F326" s="523"/>
      <c r="G326" s="523"/>
      <c r="H326" s="523"/>
      <c r="I326" s="523"/>
      <c r="J326" s="523"/>
      <c r="K326" s="524"/>
      <c r="L326" s="523"/>
      <c r="M326" s="523"/>
      <c r="N326" s="528"/>
      <c r="R326" s="528"/>
      <c r="S326" s="531"/>
      <c r="T326" s="531"/>
    </row>
    <row r="327" spans="1:21" x14ac:dyDescent="0.2">
      <c r="A327" s="525"/>
      <c r="B327" s="525"/>
      <c r="C327" s="525"/>
      <c r="D327" s="525"/>
      <c r="E327" s="525"/>
      <c r="F327" s="526"/>
      <c r="G327" s="525"/>
      <c r="H327" s="525"/>
      <c r="I327" s="525"/>
      <c r="J327" s="525"/>
      <c r="K327" s="431"/>
      <c r="L327" s="525"/>
      <c r="M327" s="527"/>
      <c r="N327" s="368"/>
      <c r="R327" s="368"/>
      <c r="S327" s="531"/>
      <c r="T327" s="531"/>
    </row>
    <row r="328" spans="1:21" x14ac:dyDescent="0.2">
      <c r="A328" s="505"/>
      <c r="B328" s="505"/>
      <c r="C328" s="505"/>
      <c r="D328" s="505"/>
      <c r="E328" s="718" t="s">
        <v>1872</v>
      </c>
      <c r="F328" s="718"/>
      <c r="G328" s="718"/>
      <c r="H328" s="718"/>
      <c r="I328" s="718"/>
      <c r="J328" s="718"/>
      <c r="K328" s="718"/>
      <c r="L328" s="718"/>
      <c r="M328" s="718"/>
      <c r="N328" s="368"/>
      <c r="R328" s="368"/>
      <c r="S328" s="531"/>
      <c r="T328" s="531"/>
    </row>
    <row r="329" spans="1:21" x14ac:dyDescent="0.2">
      <c r="A329" s="505"/>
      <c r="B329" s="505"/>
      <c r="C329" s="505"/>
      <c r="D329" s="505"/>
      <c r="E329" s="529" t="s">
        <v>1989</v>
      </c>
      <c r="F329" s="201"/>
      <c r="G329" s="201"/>
      <c r="H329" s="201"/>
      <c r="I329" s="201"/>
      <c r="J329" s="201"/>
      <c r="K329" s="201"/>
      <c r="L329" s="201"/>
      <c r="M329" s="201"/>
      <c r="N329" s="530"/>
      <c r="R329" s="530"/>
      <c r="S329" s="531"/>
      <c r="T329" s="531"/>
    </row>
    <row r="330" spans="1:21" x14ac:dyDescent="0.2">
      <c r="A330" s="505"/>
      <c r="B330" s="505"/>
      <c r="C330" s="505"/>
      <c r="D330" s="505"/>
      <c r="E330" s="529" t="s">
        <v>1990</v>
      </c>
      <c r="F330" s="201"/>
      <c r="G330" s="529" t="s">
        <v>1991</v>
      </c>
      <c r="H330" s="529"/>
      <c r="I330" s="529" t="s">
        <v>1992</v>
      </c>
      <c r="J330" s="529"/>
      <c r="K330" s="529" t="s">
        <v>1993</v>
      </c>
      <c r="L330" s="201"/>
      <c r="M330" s="201"/>
      <c r="N330" s="530"/>
      <c r="O330" s="530"/>
      <c r="P330" s="530"/>
      <c r="Q330" s="530"/>
      <c r="R330" s="530"/>
      <c r="S330" s="530"/>
      <c r="T330" s="530"/>
    </row>
    <row r="331" spans="1:21" x14ac:dyDescent="0.2">
      <c r="A331" s="413" t="s">
        <v>1880</v>
      </c>
      <c r="B331" s="413"/>
      <c r="C331" s="413" t="s">
        <v>1970</v>
      </c>
      <c r="D331" s="648"/>
      <c r="E331" s="532" t="s">
        <v>1994</v>
      </c>
      <c r="F331" s="418"/>
      <c r="G331" s="532" t="s">
        <v>1994</v>
      </c>
      <c r="H331" s="418"/>
      <c r="I331" s="532" t="s">
        <v>1994</v>
      </c>
      <c r="J331" s="373"/>
      <c r="K331" s="532" t="s">
        <v>1994</v>
      </c>
      <c r="L331" s="373"/>
      <c r="M331" s="533" t="s">
        <v>264</v>
      </c>
      <c r="N331" s="534"/>
      <c r="O331" s="534"/>
      <c r="P331" s="534"/>
      <c r="Q331" s="534"/>
      <c r="R331" s="534"/>
      <c r="S331" s="534"/>
      <c r="T331" s="534"/>
      <c r="U331" s="535"/>
    </row>
    <row r="332" spans="1:21" x14ac:dyDescent="0.2">
      <c r="A332" s="536" t="s">
        <v>808</v>
      </c>
      <c r="B332" s="536"/>
      <c r="C332" s="507" t="s">
        <v>1972</v>
      </c>
      <c r="D332" s="537"/>
      <c r="E332" s="538">
        <v>22981442.859999999</v>
      </c>
      <c r="F332" s="663"/>
      <c r="G332" s="538">
        <v>27653.27</v>
      </c>
      <c r="H332" s="663"/>
      <c r="I332" s="538">
        <v>0</v>
      </c>
      <c r="J332" s="663"/>
      <c r="K332" s="538">
        <v>0</v>
      </c>
      <c r="L332" s="663"/>
      <c r="M332" s="538">
        <v>23009096.129999999</v>
      </c>
      <c r="N332" s="521"/>
      <c r="O332" s="521"/>
      <c r="P332" s="521"/>
      <c r="Q332" s="521"/>
      <c r="R332" s="531"/>
      <c r="S332" s="531"/>
      <c r="T332" s="531"/>
      <c r="U332" s="521"/>
    </row>
    <row r="333" spans="1:21" x14ac:dyDescent="0.2">
      <c r="A333" s="183"/>
      <c r="B333" s="183"/>
      <c r="C333" s="507" t="s">
        <v>1973</v>
      </c>
      <c r="D333" s="537"/>
      <c r="E333" s="538">
        <v>13266064.779999999</v>
      </c>
      <c r="F333" s="663"/>
      <c r="G333" s="538">
        <v>0</v>
      </c>
      <c r="H333" s="663"/>
      <c r="I333" s="538">
        <v>40317.03</v>
      </c>
      <c r="J333" s="663"/>
      <c r="K333" s="538">
        <v>67250.58</v>
      </c>
      <c r="L333" s="663"/>
      <c r="M333" s="538">
        <v>13373632.390000001</v>
      </c>
      <c r="N333" s="521"/>
      <c r="O333" s="521"/>
      <c r="P333" s="521"/>
      <c r="Q333" s="521"/>
      <c r="R333" s="531"/>
      <c r="S333" s="531"/>
      <c r="T333" s="531"/>
      <c r="U333" s="521"/>
    </row>
    <row r="334" spans="1:21" x14ac:dyDescent="0.2">
      <c r="A334" s="525"/>
      <c r="B334" s="525"/>
      <c r="C334" s="507" t="s">
        <v>1974</v>
      </c>
      <c r="D334" s="537"/>
      <c r="E334" s="538">
        <v>22916076.120000001</v>
      </c>
      <c r="F334" s="663"/>
      <c r="G334" s="538">
        <v>6808.44</v>
      </c>
      <c r="H334" s="663"/>
      <c r="I334" s="538">
        <v>0</v>
      </c>
      <c r="J334" s="663"/>
      <c r="K334" s="538">
        <v>0</v>
      </c>
      <c r="L334" s="663"/>
      <c r="M334" s="538">
        <v>22922884.559999999</v>
      </c>
      <c r="N334" s="521"/>
      <c r="O334" s="521"/>
      <c r="P334" s="521"/>
      <c r="Q334" s="521"/>
      <c r="R334" s="531"/>
      <c r="S334" s="531"/>
      <c r="T334" s="531"/>
      <c r="U334" s="521"/>
    </row>
    <row r="335" spans="1:21" x14ac:dyDescent="0.2">
      <c r="A335" s="525"/>
      <c r="B335" s="525"/>
      <c r="C335" s="507" t="s">
        <v>1975</v>
      </c>
      <c r="D335" s="537"/>
      <c r="E335" s="538">
        <v>29919971.25</v>
      </c>
      <c r="F335" s="663"/>
      <c r="G335" s="538">
        <v>0</v>
      </c>
      <c r="H335" s="663"/>
      <c r="I335" s="538">
        <v>0</v>
      </c>
      <c r="J335" s="663"/>
      <c r="K335" s="538">
        <v>75535.929999999993</v>
      </c>
      <c r="L335" s="663"/>
      <c r="M335" s="538">
        <v>29995507.18</v>
      </c>
      <c r="N335" s="521"/>
      <c r="O335" s="521"/>
      <c r="P335" s="521"/>
      <c r="Q335" s="521"/>
      <c r="R335" s="531"/>
      <c r="S335" s="531"/>
      <c r="T335" s="531"/>
      <c r="U335" s="521"/>
    </row>
    <row r="336" spans="1:21" x14ac:dyDescent="0.2">
      <c r="A336" s="525"/>
      <c r="B336" s="525"/>
      <c r="C336" s="507" t="s">
        <v>1976</v>
      </c>
      <c r="D336" s="537"/>
      <c r="E336" s="538">
        <v>41246526.420000002</v>
      </c>
      <c r="F336" s="663"/>
      <c r="G336" s="538">
        <v>0</v>
      </c>
      <c r="H336" s="663"/>
      <c r="I336" s="538">
        <v>0</v>
      </c>
      <c r="J336" s="663"/>
      <c r="K336" s="538">
        <v>63568.46</v>
      </c>
      <c r="L336" s="663"/>
      <c r="M336" s="538">
        <v>41310094.880000003</v>
      </c>
      <c r="N336" s="521"/>
      <c r="O336" s="521"/>
      <c r="P336" s="521"/>
      <c r="Q336" s="521"/>
      <c r="R336" s="531"/>
      <c r="S336" s="531"/>
      <c r="T336" s="531"/>
      <c r="U336" s="521"/>
    </row>
    <row r="337" spans="1:21" x14ac:dyDescent="0.2">
      <c r="A337" s="525"/>
      <c r="B337" s="525"/>
      <c r="C337" s="507" t="s">
        <v>1977</v>
      </c>
      <c r="D337" s="537"/>
      <c r="E337" s="538">
        <v>55917041.920000002</v>
      </c>
      <c r="F337" s="663"/>
      <c r="G337" s="538">
        <v>55093.77</v>
      </c>
      <c r="H337" s="663"/>
      <c r="I337" s="538">
        <v>0</v>
      </c>
      <c r="J337" s="663"/>
      <c r="K337" s="538">
        <v>211345.79</v>
      </c>
      <c r="L337" s="663"/>
      <c r="M337" s="538">
        <v>56183481.479999997</v>
      </c>
      <c r="N337" s="521"/>
      <c r="O337" s="521"/>
      <c r="P337" s="521"/>
      <c r="Q337" s="521"/>
      <c r="R337" s="531"/>
      <c r="S337" s="531"/>
      <c r="T337" s="531"/>
      <c r="U337" s="521"/>
    </row>
    <row r="338" spans="1:21" x14ac:dyDescent="0.2">
      <c r="A338" s="525"/>
      <c r="B338" s="525"/>
      <c r="C338" s="507" t="s">
        <v>1978</v>
      </c>
      <c r="D338" s="537"/>
      <c r="E338" s="538">
        <v>69122731.379999995</v>
      </c>
      <c r="F338" s="663"/>
      <c r="G338" s="538">
        <v>0</v>
      </c>
      <c r="H338" s="663"/>
      <c r="I338" s="538">
        <v>175557.01</v>
      </c>
      <c r="J338" s="663"/>
      <c r="K338" s="538">
        <v>467351.3</v>
      </c>
      <c r="L338" s="663"/>
      <c r="M338" s="538">
        <v>69765639.689999998</v>
      </c>
      <c r="N338" s="521"/>
      <c r="O338" s="521"/>
      <c r="P338" s="521"/>
      <c r="Q338" s="521"/>
      <c r="R338" s="531"/>
      <c r="S338" s="531"/>
      <c r="T338" s="531"/>
      <c r="U338" s="521"/>
    </row>
    <row r="339" spans="1:21" x14ac:dyDescent="0.2">
      <c r="A339" s="525"/>
      <c r="B339" s="525"/>
      <c r="C339" s="507" t="s">
        <v>1979</v>
      </c>
      <c r="D339" s="537"/>
      <c r="E339" s="538">
        <v>57929067.43</v>
      </c>
      <c r="F339" s="663"/>
      <c r="G339" s="538">
        <v>70394.289999999994</v>
      </c>
      <c r="H339" s="663"/>
      <c r="I339" s="538">
        <v>0</v>
      </c>
      <c r="J339" s="663"/>
      <c r="K339" s="538">
        <v>59759.97</v>
      </c>
      <c r="L339" s="663"/>
      <c r="M339" s="538">
        <v>58059221.689999998</v>
      </c>
      <c r="N339" s="521"/>
      <c r="O339" s="521"/>
      <c r="P339" s="521"/>
      <c r="Q339" s="521"/>
      <c r="R339" s="531"/>
      <c r="S339" s="531"/>
      <c r="T339" s="531"/>
      <c r="U339" s="521"/>
    </row>
    <row r="340" spans="1:21" x14ac:dyDescent="0.2">
      <c r="A340" s="525"/>
      <c r="B340" s="525"/>
      <c r="C340" s="507" t="s">
        <v>1980</v>
      </c>
      <c r="D340" s="537"/>
      <c r="E340" s="538">
        <v>50050000.039999999</v>
      </c>
      <c r="F340" s="663"/>
      <c r="G340" s="538">
        <v>80817.87</v>
      </c>
      <c r="H340" s="663"/>
      <c r="I340" s="538">
        <v>103601.44</v>
      </c>
      <c r="J340" s="663"/>
      <c r="K340" s="538">
        <v>0</v>
      </c>
      <c r="L340" s="663"/>
      <c r="M340" s="538">
        <v>50234419.350000001</v>
      </c>
      <c r="N340" s="521"/>
      <c r="O340" s="521"/>
      <c r="P340" s="521"/>
      <c r="Q340" s="521"/>
      <c r="R340" s="531"/>
      <c r="S340" s="531"/>
      <c r="T340" s="531"/>
      <c r="U340" s="521"/>
    </row>
    <row r="341" spans="1:21" x14ac:dyDescent="0.2">
      <c r="A341" s="525"/>
      <c r="B341" s="525"/>
      <c r="C341" s="507" t="s">
        <v>1981</v>
      </c>
      <c r="D341" s="537"/>
      <c r="E341" s="538">
        <v>33082831.690000001</v>
      </c>
      <c r="F341" s="663"/>
      <c r="G341" s="538">
        <v>80557.31</v>
      </c>
      <c r="H341" s="663"/>
      <c r="I341" s="538">
        <v>0</v>
      </c>
      <c r="J341" s="663"/>
      <c r="K341" s="538">
        <v>219840.32</v>
      </c>
      <c r="L341" s="663"/>
      <c r="M341" s="538">
        <v>33383229.32</v>
      </c>
      <c r="N341" s="521"/>
      <c r="O341" s="521"/>
      <c r="P341" s="521"/>
      <c r="Q341" s="521"/>
      <c r="R341" s="531"/>
      <c r="S341" s="531"/>
      <c r="T341" s="531"/>
      <c r="U341" s="521"/>
    </row>
    <row r="342" spans="1:21" x14ac:dyDescent="0.2">
      <c r="A342" s="525"/>
      <c r="B342" s="525"/>
      <c r="C342" s="507" t="s">
        <v>1982</v>
      </c>
      <c r="D342" s="537"/>
      <c r="E342" s="538">
        <v>32445978.460000001</v>
      </c>
      <c r="F342" s="663"/>
      <c r="G342" s="538">
        <v>0</v>
      </c>
      <c r="H342" s="663"/>
      <c r="I342" s="538">
        <v>0</v>
      </c>
      <c r="J342" s="663"/>
      <c r="K342" s="538">
        <v>162935.44</v>
      </c>
      <c r="L342" s="663"/>
      <c r="M342" s="538">
        <v>32608913.899999999</v>
      </c>
      <c r="N342" s="521"/>
      <c r="O342" s="521"/>
      <c r="P342" s="521"/>
      <c r="Q342" s="521"/>
      <c r="R342" s="531"/>
      <c r="S342" s="531"/>
      <c r="T342" s="531"/>
      <c r="U342" s="521"/>
    </row>
    <row r="343" spans="1:21" x14ac:dyDescent="0.2">
      <c r="A343" s="525"/>
      <c r="B343" s="525"/>
      <c r="C343" s="507" t="s">
        <v>1983</v>
      </c>
      <c r="D343" s="537"/>
      <c r="E343" s="538">
        <v>53223757.479999997</v>
      </c>
      <c r="F343" s="663"/>
      <c r="G343" s="538">
        <v>0</v>
      </c>
      <c r="H343" s="663"/>
      <c r="I343" s="538">
        <v>0</v>
      </c>
      <c r="J343" s="663"/>
      <c r="K343" s="538">
        <v>189420.78</v>
      </c>
      <c r="L343" s="663"/>
      <c r="M343" s="538">
        <v>53413178.259999998</v>
      </c>
      <c r="N343" s="521"/>
      <c r="O343" s="521"/>
      <c r="P343" s="521"/>
      <c r="Q343" s="521"/>
      <c r="R343" s="531"/>
      <c r="S343" s="531"/>
      <c r="T343" s="531"/>
      <c r="U343" s="521"/>
    </row>
    <row r="344" spans="1:21" x14ac:dyDescent="0.2">
      <c r="A344" s="539"/>
      <c r="B344" s="539"/>
      <c r="C344" s="507" t="s">
        <v>1984</v>
      </c>
      <c r="D344" s="537"/>
      <c r="E344" s="538">
        <v>32033245.18</v>
      </c>
      <c r="F344" s="663"/>
      <c r="G344" s="538">
        <v>0</v>
      </c>
      <c r="H344" s="663"/>
      <c r="I344" s="538">
        <v>0</v>
      </c>
      <c r="J344" s="663"/>
      <c r="K344" s="538">
        <v>0</v>
      </c>
      <c r="L344" s="663"/>
      <c r="M344" s="538">
        <v>32033245.18</v>
      </c>
      <c r="N344" s="521"/>
      <c r="O344" s="521"/>
      <c r="P344" s="521"/>
      <c r="Q344" s="521"/>
      <c r="R344" s="531"/>
      <c r="S344" s="531"/>
      <c r="T344" s="531"/>
      <c r="U344" s="521"/>
    </row>
    <row r="345" spans="1:21" x14ac:dyDescent="0.2">
      <c r="A345" s="200"/>
      <c r="B345" s="200"/>
      <c r="C345" s="507" t="s">
        <v>1985</v>
      </c>
      <c r="D345" s="537"/>
      <c r="E345" s="538">
        <v>0</v>
      </c>
      <c r="F345" s="663"/>
      <c r="G345" s="538">
        <v>0</v>
      </c>
      <c r="H345" s="663"/>
      <c r="I345" s="538">
        <v>0</v>
      </c>
      <c r="J345" s="663"/>
      <c r="K345" s="538">
        <v>0</v>
      </c>
      <c r="L345" s="663"/>
      <c r="M345" s="538">
        <v>0</v>
      </c>
      <c r="N345" s="520"/>
      <c r="O345" s="520"/>
      <c r="P345" s="520"/>
      <c r="Q345" s="520"/>
      <c r="R345" s="531"/>
      <c r="S345" s="531"/>
      <c r="T345" s="531"/>
      <c r="U345" s="521"/>
    </row>
    <row r="346" spans="1:21" x14ac:dyDescent="0.2">
      <c r="A346" s="540" t="s">
        <v>2000</v>
      </c>
      <c r="B346" s="540"/>
      <c r="C346" s="525"/>
      <c r="D346" s="525"/>
      <c r="E346" s="541">
        <v>514134735.00999999</v>
      </c>
      <c r="F346" s="664"/>
      <c r="G346" s="541">
        <v>321324.95</v>
      </c>
      <c r="H346" s="665"/>
      <c r="I346" s="541">
        <v>319475.48</v>
      </c>
      <c r="J346" s="665"/>
      <c r="K346" s="541">
        <v>1517008.57</v>
      </c>
      <c r="L346" s="664"/>
      <c r="M346" s="541">
        <v>516292544.00999999</v>
      </c>
      <c r="N346" s="542"/>
      <c r="R346" s="521"/>
      <c r="S346" s="531"/>
      <c r="T346" s="531"/>
    </row>
    <row r="347" spans="1:21" ht="18" customHeight="1" x14ac:dyDescent="0.2">
      <c r="A347" s="183"/>
      <c r="B347" s="183"/>
      <c r="C347" s="183"/>
      <c r="D347" s="183"/>
      <c r="E347" s="521"/>
      <c r="F347" s="521"/>
      <c r="G347" s="521"/>
      <c r="H347" s="521"/>
      <c r="I347" s="521"/>
      <c r="J347" s="521"/>
      <c r="K347" s="521"/>
      <c r="L347" s="521"/>
      <c r="M347" s="521"/>
      <c r="N347" s="368"/>
      <c r="R347" s="368"/>
      <c r="S347" s="531"/>
      <c r="T347" s="531"/>
    </row>
    <row r="348" spans="1:21" x14ac:dyDescent="0.2">
      <c r="A348" s="505"/>
      <c r="B348" s="505"/>
      <c r="C348" s="505"/>
      <c r="D348" s="505"/>
      <c r="E348" s="716" t="s">
        <v>1872</v>
      </c>
      <c r="F348" s="716"/>
      <c r="G348" s="716"/>
      <c r="H348" s="716"/>
      <c r="I348" s="716"/>
      <c r="J348" s="716"/>
      <c r="K348" s="716"/>
      <c r="L348" s="716"/>
      <c r="M348" s="716"/>
      <c r="N348" s="368"/>
      <c r="R348" s="368"/>
      <c r="S348" s="531"/>
      <c r="T348" s="531"/>
    </row>
    <row r="349" spans="1:21" x14ac:dyDescent="0.2">
      <c r="A349" s="505"/>
      <c r="B349" s="505"/>
      <c r="C349" s="505"/>
      <c r="D349" s="505"/>
      <c r="E349" s="666" t="s">
        <v>1989</v>
      </c>
      <c r="F349" s="666"/>
      <c r="G349" s="666"/>
      <c r="H349" s="666"/>
      <c r="I349" s="666"/>
      <c r="J349" s="666"/>
      <c r="K349" s="666"/>
      <c r="L349" s="666"/>
      <c r="M349" s="666"/>
      <c r="N349" s="530"/>
      <c r="R349" s="530"/>
      <c r="S349" s="531"/>
      <c r="T349" s="531"/>
    </row>
    <row r="350" spans="1:21" x14ac:dyDescent="0.2">
      <c r="A350" s="505"/>
      <c r="B350" s="505"/>
      <c r="C350" s="505"/>
      <c r="D350" s="505"/>
      <c r="E350" s="666" t="s">
        <v>1990</v>
      </c>
      <c r="F350" s="666"/>
      <c r="G350" s="666" t="s">
        <v>1991</v>
      </c>
      <c r="H350" s="666"/>
      <c r="I350" s="666" t="s">
        <v>1992</v>
      </c>
      <c r="J350" s="666"/>
      <c r="K350" s="666" t="s">
        <v>1993</v>
      </c>
      <c r="L350" s="666"/>
      <c r="M350" s="666"/>
      <c r="N350" s="530"/>
      <c r="O350" s="530"/>
      <c r="P350" s="530"/>
      <c r="Q350" s="530"/>
      <c r="R350" s="530"/>
      <c r="S350" s="530"/>
      <c r="T350" s="530"/>
    </row>
    <row r="351" spans="1:21" x14ac:dyDescent="0.2">
      <c r="A351" s="413" t="s">
        <v>1880</v>
      </c>
      <c r="B351" s="413"/>
      <c r="C351" s="413" t="s">
        <v>1970</v>
      </c>
      <c r="D351" s="648"/>
      <c r="E351" s="667" t="s">
        <v>1994</v>
      </c>
      <c r="F351" s="666"/>
      <c r="G351" s="667" t="s">
        <v>1994</v>
      </c>
      <c r="H351" s="666"/>
      <c r="I351" s="667" t="s">
        <v>1994</v>
      </c>
      <c r="J351" s="666"/>
      <c r="K351" s="667" t="s">
        <v>1994</v>
      </c>
      <c r="L351" s="666"/>
      <c r="M351" s="668" t="s">
        <v>264</v>
      </c>
      <c r="N351" s="534"/>
      <c r="O351" s="534"/>
      <c r="P351" s="534"/>
      <c r="Q351" s="534"/>
      <c r="R351" s="534"/>
      <c r="S351" s="534"/>
      <c r="T351" s="534"/>
      <c r="U351" s="535"/>
    </row>
    <row r="352" spans="1:21" x14ac:dyDescent="0.2">
      <c r="A352" s="536" t="s">
        <v>2001</v>
      </c>
      <c r="B352" s="536"/>
      <c r="C352" s="507" t="s">
        <v>1972</v>
      </c>
      <c r="D352" s="537"/>
      <c r="E352" s="538">
        <v>18602427.710000001</v>
      </c>
      <c r="F352" s="663"/>
      <c r="G352" s="538">
        <v>17865.419999999998</v>
      </c>
      <c r="H352" s="663"/>
      <c r="I352" s="538">
        <v>31016.86</v>
      </c>
      <c r="J352" s="663"/>
      <c r="K352" s="538">
        <v>16918.87</v>
      </c>
      <c r="L352" s="663"/>
      <c r="M352" s="538">
        <v>18668228.859999999</v>
      </c>
      <c r="N352" s="521"/>
      <c r="O352" s="521"/>
      <c r="P352" s="521"/>
      <c r="Q352" s="521"/>
      <c r="R352" s="531"/>
      <c r="S352" s="531"/>
      <c r="T352" s="531"/>
      <c r="U352" s="521"/>
    </row>
    <row r="353" spans="1:21" x14ac:dyDescent="0.2">
      <c r="A353" s="558" t="s">
        <v>2002</v>
      </c>
      <c r="B353" s="183"/>
      <c r="C353" s="507" t="s">
        <v>1973</v>
      </c>
      <c r="D353" s="537"/>
      <c r="E353" s="538">
        <v>12161902.890000001</v>
      </c>
      <c r="F353" s="663"/>
      <c r="G353" s="538">
        <v>0</v>
      </c>
      <c r="H353" s="663"/>
      <c r="I353" s="538">
        <v>0</v>
      </c>
      <c r="J353" s="663"/>
      <c r="K353" s="538">
        <v>0</v>
      </c>
      <c r="L353" s="663"/>
      <c r="M353" s="538">
        <v>12161902.890000001</v>
      </c>
      <c r="N353" s="521"/>
      <c r="O353" s="521"/>
      <c r="P353" s="521"/>
      <c r="Q353" s="521"/>
      <c r="R353" s="531"/>
      <c r="S353" s="531"/>
      <c r="T353" s="531"/>
      <c r="U353" s="521"/>
    </row>
    <row r="354" spans="1:21" x14ac:dyDescent="0.2">
      <c r="A354" s="525"/>
      <c r="B354" s="525"/>
      <c r="C354" s="507" t="s">
        <v>1974</v>
      </c>
      <c r="D354" s="537"/>
      <c r="E354" s="538">
        <v>18379130.489999998</v>
      </c>
      <c r="F354" s="663"/>
      <c r="G354" s="538">
        <v>0</v>
      </c>
      <c r="H354" s="663"/>
      <c r="I354" s="538">
        <v>0</v>
      </c>
      <c r="J354" s="663"/>
      <c r="K354" s="538">
        <v>0</v>
      </c>
      <c r="L354" s="663"/>
      <c r="M354" s="538">
        <v>18379130.489999998</v>
      </c>
      <c r="N354" s="521"/>
      <c r="O354" s="521"/>
      <c r="P354" s="521"/>
      <c r="Q354" s="521"/>
      <c r="R354" s="531"/>
      <c r="S354" s="531"/>
      <c r="T354" s="531"/>
      <c r="U354" s="521"/>
    </row>
    <row r="355" spans="1:21" x14ac:dyDescent="0.2">
      <c r="A355" s="525"/>
      <c r="B355" s="525"/>
      <c r="C355" s="507" t="s">
        <v>1975</v>
      </c>
      <c r="D355" s="537"/>
      <c r="E355" s="538">
        <v>26474394.460000001</v>
      </c>
      <c r="F355" s="663"/>
      <c r="G355" s="538">
        <v>0</v>
      </c>
      <c r="H355" s="663"/>
      <c r="I355" s="538">
        <v>0</v>
      </c>
      <c r="J355" s="663"/>
      <c r="K355" s="538">
        <v>0</v>
      </c>
      <c r="L355" s="663"/>
      <c r="M355" s="538">
        <v>26474394.460000001</v>
      </c>
      <c r="N355" s="521"/>
      <c r="O355" s="521"/>
      <c r="P355" s="521"/>
      <c r="Q355" s="521"/>
      <c r="R355" s="531"/>
      <c r="S355" s="531"/>
      <c r="T355" s="531"/>
      <c r="U355" s="521"/>
    </row>
    <row r="356" spans="1:21" x14ac:dyDescent="0.2">
      <c r="A356" s="525"/>
      <c r="B356" s="525"/>
      <c r="C356" s="507" t="s">
        <v>1976</v>
      </c>
      <c r="D356" s="537"/>
      <c r="E356" s="538">
        <v>36981813.100000001</v>
      </c>
      <c r="F356" s="663"/>
      <c r="G356" s="538">
        <v>0</v>
      </c>
      <c r="H356" s="663"/>
      <c r="I356" s="538">
        <v>0</v>
      </c>
      <c r="J356" s="663"/>
      <c r="K356" s="538">
        <v>0</v>
      </c>
      <c r="L356" s="663"/>
      <c r="M356" s="538">
        <v>36981813.100000001</v>
      </c>
      <c r="N356" s="521"/>
      <c r="O356" s="521"/>
      <c r="P356" s="521"/>
      <c r="Q356" s="521"/>
      <c r="R356" s="531"/>
      <c r="S356" s="531"/>
      <c r="T356" s="531"/>
      <c r="U356" s="521"/>
    </row>
    <row r="357" spans="1:21" x14ac:dyDescent="0.2">
      <c r="A357" s="525"/>
      <c r="B357" s="525"/>
      <c r="C357" s="507" t="s">
        <v>1977</v>
      </c>
      <c r="D357" s="537"/>
      <c r="E357" s="538">
        <v>53252848.710000001</v>
      </c>
      <c r="F357" s="663"/>
      <c r="G357" s="538">
        <v>141143.32999999999</v>
      </c>
      <c r="H357" s="663"/>
      <c r="I357" s="538">
        <v>0</v>
      </c>
      <c r="J357" s="663"/>
      <c r="K357" s="538">
        <v>93293.96</v>
      </c>
      <c r="L357" s="663"/>
      <c r="M357" s="538">
        <v>53487286</v>
      </c>
      <c r="N357" s="521"/>
      <c r="O357" s="521"/>
      <c r="P357" s="521"/>
      <c r="Q357" s="521"/>
      <c r="R357" s="531"/>
      <c r="S357" s="531"/>
      <c r="T357" s="531"/>
      <c r="U357" s="521"/>
    </row>
    <row r="358" spans="1:21" x14ac:dyDescent="0.2">
      <c r="A358" s="525"/>
      <c r="B358" s="525"/>
      <c r="C358" s="507" t="s">
        <v>1978</v>
      </c>
      <c r="D358" s="537"/>
      <c r="E358" s="538">
        <v>64183468.380000003</v>
      </c>
      <c r="F358" s="663"/>
      <c r="G358" s="538">
        <v>389913.86</v>
      </c>
      <c r="H358" s="663"/>
      <c r="I358" s="538">
        <v>164625.94</v>
      </c>
      <c r="J358" s="663"/>
      <c r="K358" s="538">
        <v>71696.850000000006</v>
      </c>
      <c r="L358" s="663"/>
      <c r="M358" s="538">
        <v>64809705.030000001</v>
      </c>
      <c r="N358" s="521"/>
      <c r="O358" s="521"/>
      <c r="P358" s="521"/>
      <c r="Q358" s="521"/>
      <c r="R358" s="531"/>
      <c r="S358" s="531"/>
      <c r="T358" s="531"/>
      <c r="U358" s="521"/>
    </row>
    <row r="359" spans="1:21" x14ac:dyDescent="0.2">
      <c r="A359" s="525"/>
      <c r="B359" s="525"/>
      <c r="C359" s="507" t="s">
        <v>1979</v>
      </c>
      <c r="D359" s="537"/>
      <c r="E359" s="538">
        <v>70305768.489999995</v>
      </c>
      <c r="F359" s="663"/>
      <c r="G359" s="538">
        <v>322307.18</v>
      </c>
      <c r="H359" s="663"/>
      <c r="I359" s="538">
        <v>0</v>
      </c>
      <c r="J359" s="663"/>
      <c r="K359" s="538">
        <v>0</v>
      </c>
      <c r="L359" s="663"/>
      <c r="M359" s="538">
        <v>70628075.670000002</v>
      </c>
      <c r="N359" s="521"/>
      <c r="O359" s="521"/>
      <c r="P359" s="521"/>
      <c r="Q359" s="521"/>
      <c r="R359" s="531"/>
      <c r="S359" s="531"/>
      <c r="T359" s="531"/>
      <c r="U359" s="521"/>
    </row>
    <row r="360" spans="1:21" x14ac:dyDescent="0.2">
      <c r="A360" s="525"/>
      <c r="B360" s="525"/>
      <c r="C360" s="507" t="s">
        <v>1980</v>
      </c>
      <c r="D360" s="537"/>
      <c r="E360" s="538">
        <v>46809541.670000002</v>
      </c>
      <c r="F360" s="663"/>
      <c r="G360" s="538">
        <v>0</v>
      </c>
      <c r="H360" s="663"/>
      <c r="I360" s="538">
        <v>232396.62</v>
      </c>
      <c r="J360" s="663"/>
      <c r="K360" s="538">
        <v>112866.3</v>
      </c>
      <c r="L360" s="663"/>
      <c r="M360" s="538">
        <v>47154804.590000004</v>
      </c>
      <c r="N360" s="521"/>
      <c r="O360" s="521"/>
      <c r="P360" s="521"/>
      <c r="Q360" s="521"/>
      <c r="R360" s="531"/>
      <c r="S360" s="531"/>
      <c r="T360" s="531"/>
      <c r="U360" s="521"/>
    </row>
    <row r="361" spans="1:21" x14ac:dyDescent="0.2">
      <c r="A361" s="525"/>
      <c r="B361" s="525"/>
      <c r="C361" s="507" t="s">
        <v>1981</v>
      </c>
      <c r="D361" s="537"/>
      <c r="E361" s="538">
        <v>31704987.59</v>
      </c>
      <c r="F361" s="663"/>
      <c r="G361" s="538">
        <v>0</v>
      </c>
      <c r="H361" s="663"/>
      <c r="I361" s="538">
        <v>0</v>
      </c>
      <c r="J361" s="663"/>
      <c r="K361" s="538">
        <v>0</v>
      </c>
      <c r="L361" s="663"/>
      <c r="M361" s="538">
        <v>31704987.59</v>
      </c>
      <c r="N361" s="521"/>
      <c r="O361" s="521"/>
      <c r="P361" s="521"/>
      <c r="Q361" s="521"/>
      <c r="R361" s="531"/>
      <c r="S361" s="531"/>
      <c r="T361" s="531"/>
      <c r="U361" s="521"/>
    </row>
    <row r="362" spans="1:21" x14ac:dyDescent="0.2">
      <c r="A362" s="525"/>
      <c r="B362" s="525"/>
      <c r="C362" s="507" t="s">
        <v>1982</v>
      </c>
      <c r="D362" s="537"/>
      <c r="E362" s="538">
        <v>35071580.210000001</v>
      </c>
      <c r="F362" s="663"/>
      <c r="G362" s="538">
        <v>0</v>
      </c>
      <c r="H362" s="663"/>
      <c r="I362" s="538">
        <v>0</v>
      </c>
      <c r="J362" s="663"/>
      <c r="K362" s="538">
        <v>0</v>
      </c>
      <c r="L362" s="663"/>
      <c r="M362" s="538">
        <v>35071580.210000001</v>
      </c>
      <c r="N362" s="521"/>
      <c r="O362" s="521"/>
      <c r="P362" s="521"/>
      <c r="Q362" s="521"/>
      <c r="R362" s="531"/>
      <c r="S362" s="531"/>
      <c r="T362" s="531"/>
      <c r="U362" s="521"/>
    </row>
    <row r="363" spans="1:21" x14ac:dyDescent="0.2">
      <c r="A363" s="525"/>
      <c r="B363" s="525"/>
      <c r="C363" s="507" t="s">
        <v>1983</v>
      </c>
      <c r="D363" s="537"/>
      <c r="E363" s="538">
        <v>39241638.359999999</v>
      </c>
      <c r="F363" s="663"/>
      <c r="G363" s="538">
        <v>0</v>
      </c>
      <c r="H363" s="663"/>
      <c r="I363" s="538">
        <v>0</v>
      </c>
      <c r="J363" s="663"/>
      <c r="K363" s="538">
        <v>0</v>
      </c>
      <c r="L363" s="663"/>
      <c r="M363" s="538">
        <v>39241638.359999999</v>
      </c>
      <c r="N363" s="521"/>
      <c r="O363" s="521"/>
      <c r="P363" s="521"/>
      <c r="Q363" s="521"/>
      <c r="R363" s="531"/>
      <c r="S363" s="531"/>
      <c r="T363" s="531"/>
      <c r="U363" s="521"/>
    </row>
    <row r="364" spans="1:21" x14ac:dyDescent="0.2">
      <c r="A364" s="539"/>
      <c r="B364" s="539"/>
      <c r="C364" s="507" t="s">
        <v>1984</v>
      </c>
      <c r="D364" s="537"/>
      <c r="E364" s="538">
        <v>23822574.760000002</v>
      </c>
      <c r="F364" s="663"/>
      <c r="G364" s="538">
        <v>0</v>
      </c>
      <c r="H364" s="663"/>
      <c r="I364" s="538">
        <v>0</v>
      </c>
      <c r="J364" s="663"/>
      <c r="K364" s="538">
        <v>0</v>
      </c>
      <c r="L364" s="663"/>
      <c r="M364" s="538">
        <v>23822574.760000002</v>
      </c>
      <c r="N364" s="521"/>
      <c r="O364" s="521"/>
      <c r="P364" s="521"/>
      <c r="Q364" s="521"/>
      <c r="R364" s="531"/>
      <c r="S364" s="531"/>
      <c r="T364" s="531"/>
      <c r="U364" s="521"/>
    </row>
    <row r="365" spans="1:21" x14ac:dyDescent="0.2">
      <c r="A365" s="200"/>
      <c r="B365" s="200"/>
      <c r="C365" s="507" t="s">
        <v>1985</v>
      </c>
      <c r="D365" s="537"/>
      <c r="E365" s="538">
        <v>0</v>
      </c>
      <c r="F365" s="663"/>
      <c r="G365" s="538">
        <v>0</v>
      </c>
      <c r="H365" s="663"/>
      <c r="I365" s="538">
        <v>0</v>
      </c>
      <c r="J365" s="663"/>
      <c r="K365" s="538">
        <v>0</v>
      </c>
      <c r="L365" s="663"/>
      <c r="M365" s="538">
        <v>0</v>
      </c>
      <c r="N365" s="521"/>
      <c r="O365" s="521"/>
      <c r="P365" s="521"/>
      <c r="Q365" s="521"/>
      <c r="R365" s="531"/>
      <c r="S365" s="531"/>
      <c r="T365" s="531"/>
      <c r="U365" s="521"/>
    </row>
    <row r="366" spans="1:21" x14ac:dyDescent="0.2">
      <c r="A366" s="540" t="s">
        <v>2003</v>
      </c>
      <c r="B366" s="540"/>
      <c r="C366" s="413"/>
      <c r="D366" s="413"/>
      <c r="E366" s="541">
        <v>476992076.81999999</v>
      </c>
      <c r="F366" s="664"/>
      <c r="G366" s="541">
        <v>871229.79</v>
      </c>
      <c r="H366" s="665"/>
      <c r="I366" s="541">
        <v>428039.42</v>
      </c>
      <c r="J366" s="665"/>
      <c r="K366" s="541">
        <v>294775.98</v>
      </c>
      <c r="L366" s="664"/>
      <c r="M366" s="541">
        <v>478586122.00999999</v>
      </c>
      <c r="N366" s="542"/>
      <c r="O366" s="542"/>
      <c r="P366" s="542"/>
      <c r="Q366" s="542"/>
      <c r="R366" s="521"/>
      <c r="S366" s="531"/>
      <c r="T366" s="531"/>
    </row>
    <row r="367" spans="1:21" ht="18" customHeight="1" x14ac:dyDescent="0.2">
      <c r="A367" s="540"/>
      <c r="B367" s="540"/>
      <c r="C367" s="413"/>
      <c r="D367" s="413"/>
      <c r="E367" s="521"/>
      <c r="F367" s="521"/>
      <c r="G367" s="521"/>
      <c r="H367" s="521"/>
      <c r="I367" s="521"/>
      <c r="J367" s="521"/>
      <c r="K367" s="521"/>
      <c r="L367" s="521"/>
      <c r="M367" s="521"/>
      <c r="N367" s="542"/>
      <c r="R367" s="521"/>
      <c r="S367" s="531"/>
      <c r="T367" s="531"/>
    </row>
    <row r="368" spans="1:21" x14ac:dyDescent="0.2">
      <c r="A368" s="505"/>
      <c r="B368" s="505"/>
      <c r="C368" s="505"/>
      <c r="D368" s="505"/>
      <c r="E368" s="716" t="s">
        <v>1872</v>
      </c>
      <c r="F368" s="716"/>
      <c r="G368" s="716"/>
      <c r="H368" s="716"/>
      <c r="I368" s="716"/>
      <c r="J368" s="716"/>
      <c r="K368" s="716"/>
      <c r="L368" s="716"/>
      <c r="M368" s="716"/>
      <c r="N368" s="368"/>
      <c r="R368" s="368"/>
      <c r="S368" s="531"/>
      <c r="T368" s="531"/>
    </row>
    <row r="369" spans="1:21" x14ac:dyDescent="0.2">
      <c r="A369" s="505"/>
      <c r="B369" s="505"/>
      <c r="C369" s="505"/>
      <c r="D369" s="505"/>
      <c r="E369" s="666" t="s">
        <v>1989</v>
      </c>
      <c r="F369" s="666"/>
      <c r="G369" s="666"/>
      <c r="H369" s="666"/>
      <c r="I369" s="666"/>
      <c r="J369" s="666"/>
      <c r="K369" s="666"/>
      <c r="L369" s="666"/>
      <c r="M369" s="666"/>
      <c r="N369" s="530"/>
      <c r="R369" s="530"/>
      <c r="S369" s="531"/>
      <c r="T369" s="531"/>
    </row>
    <row r="370" spans="1:21" x14ac:dyDescent="0.2">
      <c r="A370" s="505"/>
      <c r="B370" s="505"/>
      <c r="C370" s="505"/>
      <c r="D370" s="505"/>
      <c r="E370" s="666" t="s">
        <v>1990</v>
      </c>
      <c r="F370" s="666"/>
      <c r="G370" s="666" t="s">
        <v>1991</v>
      </c>
      <c r="H370" s="666"/>
      <c r="I370" s="666" t="s">
        <v>1992</v>
      </c>
      <c r="J370" s="666"/>
      <c r="K370" s="666" t="s">
        <v>1993</v>
      </c>
      <c r="L370" s="666"/>
      <c r="M370" s="666"/>
      <c r="N370" s="530"/>
      <c r="O370" s="530"/>
      <c r="P370" s="530"/>
      <c r="Q370" s="530"/>
      <c r="R370" s="530"/>
      <c r="S370" s="530"/>
      <c r="T370" s="530"/>
    </row>
    <row r="371" spans="1:21" x14ac:dyDescent="0.2">
      <c r="A371" s="413" t="s">
        <v>1880</v>
      </c>
      <c r="B371" s="413"/>
      <c r="C371" s="413" t="s">
        <v>1970</v>
      </c>
      <c r="D371" s="648"/>
      <c r="E371" s="667" t="s">
        <v>1994</v>
      </c>
      <c r="F371" s="666"/>
      <c r="G371" s="667" t="s">
        <v>1994</v>
      </c>
      <c r="H371" s="666"/>
      <c r="I371" s="667" t="s">
        <v>1994</v>
      </c>
      <c r="J371" s="666"/>
      <c r="K371" s="667" t="s">
        <v>1994</v>
      </c>
      <c r="L371" s="666"/>
      <c r="M371" s="668" t="s">
        <v>264</v>
      </c>
      <c r="N371" s="534"/>
      <c r="O371" s="534"/>
      <c r="P371" s="534"/>
      <c r="Q371" s="534"/>
      <c r="R371" s="534"/>
      <c r="S371" s="534"/>
      <c r="T371" s="534"/>
      <c r="U371" s="535"/>
    </row>
    <row r="372" spans="1:21" x14ac:dyDescent="0.2">
      <c r="A372" s="536" t="s">
        <v>2004</v>
      </c>
      <c r="B372" s="536"/>
      <c r="C372" s="507" t="s">
        <v>1972</v>
      </c>
      <c r="D372" s="537"/>
      <c r="E372" s="538">
        <v>837295.93</v>
      </c>
      <c r="F372" s="663"/>
      <c r="G372" s="538">
        <v>0</v>
      </c>
      <c r="H372" s="663"/>
      <c r="I372" s="538">
        <v>0</v>
      </c>
      <c r="J372" s="663"/>
      <c r="K372" s="538">
        <v>0</v>
      </c>
      <c r="L372" s="663"/>
      <c r="M372" s="538">
        <v>837295.93</v>
      </c>
      <c r="N372" s="521"/>
      <c r="O372" s="521"/>
      <c r="P372" s="521"/>
      <c r="Q372" s="521"/>
      <c r="R372" s="531"/>
      <c r="S372" s="531"/>
      <c r="T372" s="531"/>
      <c r="U372" s="521"/>
    </row>
    <row r="373" spans="1:21" x14ac:dyDescent="0.2">
      <c r="A373" s="536" t="s">
        <v>2005</v>
      </c>
      <c r="B373" s="183"/>
      <c r="C373" s="507" t="s">
        <v>1973</v>
      </c>
      <c r="D373" s="537"/>
      <c r="E373" s="538">
        <v>85503</v>
      </c>
      <c r="F373" s="663"/>
      <c r="G373" s="538">
        <v>0</v>
      </c>
      <c r="H373" s="663"/>
      <c r="I373" s="538">
        <v>0</v>
      </c>
      <c r="J373" s="663"/>
      <c r="K373" s="538">
        <v>0</v>
      </c>
      <c r="L373" s="663"/>
      <c r="M373" s="538">
        <v>85503</v>
      </c>
      <c r="N373" s="521"/>
      <c r="O373" s="521"/>
      <c r="P373" s="521"/>
      <c r="Q373" s="521"/>
      <c r="R373" s="531"/>
      <c r="S373" s="531"/>
      <c r="T373" s="531"/>
      <c r="U373" s="521"/>
    </row>
    <row r="374" spans="1:21" x14ac:dyDescent="0.2">
      <c r="A374" s="525"/>
      <c r="B374" s="525"/>
      <c r="C374" s="507" t="s">
        <v>1974</v>
      </c>
      <c r="D374" s="537"/>
      <c r="E374" s="538">
        <v>97722.23</v>
      </c>
      <c r="F374" s="663"/>
      <c r="G374" s="538">
        <v>0</v>
      </c>
      <c r="H374" s="663"/>
      <c r="I374" s="538">
        <v>0</v>
      </c>
      <c r="J374" s="663"/>
      <c r="K374" s="538">
        <v>0</v>
      </c>
      <c r="L374" s="663"/>
      <c r="M374" s="538">
        <v>97722.23</v>
      </c>
      <c r="N374" s="521"/>
      <c r="O374" s="521"/>
      <c r="P374" s="521"/>
      <c r="Q374" s="521"/>
      <c r="R374" s="531"/>
      <c r="S374" s="531"/>
      <c r="T374" s="531"/>
      <c r="U374" s="521"/>
    </row>
    <row r="375" spans="1:21" x14ac:dyDescent="0.2">
      <c r="A375" s="525"/>
      <c r="B375" s="525"/>
      <c r="C375" s="507" t="s">
        <v>1975</v>
      </c>
      <c r="D375" s="537"/>
      <c r="E375" s="538">
        <v>575768.36</v>
      </c>
      <c r="F375" s="663"/>
      <c r="G375" s="538">
        <v>0</v>
      </c>
      <c r="H375" s="663"/>
      <c r="I375" s="538">
        <v>0</v>
      </c>
      <c r="J375" s="663"/>
      <c r="K375" s="538">
        <v>0</v>
      </c>
      <c r="L375" s="663"/>
      <c r="M375" s="538">
        <v>575768.36</v>
      </c>
      <c r="N375" s="521"/>
      <c r="O375" s="521"/>
      <c r="P375" s="521"/>
      <c r="Q375" s="521"/>
      <c r="R375" s="531"/>
      <c r="S375" s="531"/>
      <c r="T375" s="531"/>
      <c r="U375" s="521"/>
    </row>
    <row r="376" spans="1:21" x14ac:dyDescent="0.2">
      <c r="A376" s="525"/>
      <c r="B376" s="525"/>
      <c r="C376" s="507" t="s">
        <v>1976</v>
      </c>
      <c r="D376" s="537"/>
      <c r="E376" s="538">
        <v>157785.14000000001</v>
      </c>
      <c r="F376" s="663"/>
      <c r="G376" s="538">
        <v>0</v>
      </c>
      <c r="H376" s="663"/>
      <c r="I376" s="538">
        <v>0</v>
      </c>
      <c r="J376" s="663"/>
      <c r="K376" s="538">
        <v>0</v>
      </c>
      <c r="L376" s="663"/>
      <c r="M376" s="538">
        <v>157785.14000000001</v>
      </c>
      <c r="N376" s="521"/>
      <c r="O376" s="521"/>
      <c r="P376" s="521"/>
      <c r="Q376" s="521"/>
      <c r="R376" s="531"/>
      <c r="S376" s="531"/>
      <c r="T376" s="531"/>
      <c r="U376" s="521"/>
    </row>
    <row r="377" spans="1:21" x14ac:dyDescent="0.2">
      <c r="A377" s="525"/>
      <c r="B377" s="525"/>
      <c r="C377" s="507" t="s">
        <v>1977</v>
      </c>
      <c r="D377" s="537"/>
      <c r="E377" s="538">
        <v>461924.95</v>
      </c>
      <c r="F377" s="663"/>
      <c r="G377" s="538">
        <v>0</v>
      </c>
      <c r="H377" s="663"/>
      <c r="I377" s="538">
        <v>0</v>
      </c>
      <c r="J377" s="663"/>
      <c r="K377" s="538">
        <v>0</v>
      </c>
      <c r="L377" s="663"/>
      <c r="M377" s="538">
        <v>461924.95</v>
      </c>
      <c r="N377" s="521"/>
      <c r="O377" s="521"/>
      <c r="P377" s="521"/>
      <c r="Q377" s="521"/>
      <c r="R377" s="531"/>
      <c r="S377" s="531"/>
      <c r="T377" s="531"/>
      <c r="U377" s="521"/>
    </row>
    <row r="378" spans="1:21" x14ac:dyDescent="0.2">
      <c r="A378" s="525"/>
      <c r="B378" s="525"/>
      <c r="C378" s="507" t="s">
        <v>1978</v>
      </c>
      <c r="D378" s="537"/>
      <c r="E378" s="538">
        <v>97241.08</v>
      </c>
      <c r="F378" s="663"/>
      <c r="G378" s="538">
        <v>0</v>
      </c>
      <c r="H378" s="663"/>
      <c r="I378" s="538">
        <v>0</v>
      </c>
      <c r="J378" s="663"/>
      <c r="K378" s="538">
        <v>0</v>
      </c>
      <c r="L378" s="663"/>
      <c r="M378" s="538">
        <v>97241.08</v>
      </c>
      <c r="N378" s="521"/>
      <c r="O378" s="521"/>
      <c r="P378" s="521"/>
      <c r="Q378" s="521"/>
      <c r="R378" s="531"/>
      <c r="S378" s="531"/>
      <c r="T378" s="531"/>
      <c r="U378" s="521"/>
    </row>
    <row r="379" spans="1:21" x14ac:dyDescent="0.2">
      <c r="A379" s="525"/>
      <c r="B379" s="525"/>
      <c r="C379" s="507" t="s">
        <v>1979</v>
      </c>
      <c r="D379" s="537"/>
      <c r="E379" s="538">
        <v>0</v>
      </c>
      <c r="F379" s="663"/>
      <c r="G379" s="538">
        <v>0</v>
      </c>
      <c r="H379" s="663"/>
      <c r="I379" s="538">
        <v>0</v>
      </c>
      <c r="J379" s="663"/>
      <c r="K379" s="538">
        <v>0</v>
      </c>
      <c r="L379" s="663"/>
      <c r="M379" s="538">
        <v>0</v>
      </c>
      <c r="N379" s="521"/>
      <c r="O379" s="521"/>
      <c r="P379" s="521"/>
      <c r="Q379" s="521"/>
      <c r="R379" s="531"/>
      <c r="S379" s="531"/>
      <c r="T379" s="531"/>
      <c r="U379" s="521"/>
    </row>
    <row r="380" spans="1:21" x14ac:dyDescent="0.2">
      <c r="A380" s="525"/>
      <c r="B380" s="525"/>
      <c r="C380" s="507" t="s">
        <v>1980</v>
      </c>
      <c r="D380" s="537"/>
      <c r="E380" s="538">
        <v>0</v>
      </c>
      <c r="F380" s="663"/>
      <c r="G380" s="538">
        <v>0</v>
      </c>
      <c r="H380" s="663"/>
      <c r="I380" s="538">
        <v>0</v>
      </c>
      <c r="J380" s="663"/>
      <c r="K380" s="538">
        <v>0</v>
      </c>
      <c r="L380" s="663"/>
      <c r="M380" s="538">
        <v>0</v>
      </c>
      <c r="N380" s="521"/>
      <c r="O380" s="521"/>
      <c r="P380" s="521"/>
      <c r="Q380" s="521"/>
      <c r="R380" s="531"/>
      <c r="S380" s="531"/>
      <c r="T380" s="531"/>
      <c r="U380" s="521"/>
    </row>
    <row r="381" spans="1:21" x14ac:dyDescent="0.2">
      <c r="A381" s="525"/>
      <c r="B381" s="525"/>
      <c r="C381" s="507" t="s">
        <v>1981</v>
      </c>
      <c r="D381" s="537"/>
      <c r="E381" s="538">
        <v>0</v>
      </c>
      <c r="F381" s="663"/>
      <c r="G381" s="538">
        <v>0</v>
      </c>
      <c r="H381" s="663"/>
      <c r="I381" s="538">
        <v>0</v>
      </c>
      <c r="J381" s="663"/>
      <c r="K381" s="538">
        <v>0</v>
      </c>
      <c r="L381" s="663"/>
      <c r="M381" s="538">
        <v>0</v>
      </c>
      <c r="N381" s="521"/>
      <c r="O381" s="521"/>
      <c r="P381" s="521"/>
      <c r="Q381" s="521"/>
      <c r="R381" s="531"/>
      <c r="S381" s="531"/>
      <c r="T381" s="531"/>
      <c r="U381" s="521"/>
    </row>
    <row r="382" spans="1:21" x14ac:dyDescent="0.2">
      <c r="A382" s="525"/>
      <c r="B382" s="525"/>
      <c r="C382" s="507" t="s">
        <v>1982</v>
      </c>
      <c r="D382" s="537"/>
      <c r="E382" s="538">
        <v>0</v>
      </c>
      <c r="F382" s="663"/>
      <c r="G382" s="538">
        <v>0</v>
      </c>
      <c r="H382" s="663"/>
      <c r="I382" s="538">
        <v>0</v>
      </c>
      <c r="J382" s="663"/>
      <c r="K382" s="538">
        <v>0</v>
      </c>
      <c r="L382" s="663"/>
      <c r="M382" s="538">
        <v>0</v>
      </c>
      <c r="N382" s="521"/>
      <c r="O382" s="521"/>
      <c r="P382" s="521"/>
      <c r="Q382" s="521"/>
      <c r="R382" s="531"/>
      <c r="S382" s="531"/>
      <c r="T382" s="531"/>
      <c r="U382" s="521"/>
    </row>
    <row r="383" spans="1:21" x14ac:dyDescent="0.2">
      <c r="A383" s="525"/>
      <c r="B383" s="525"/>
      <c r="C383" s="507" t="s">
        <v>1983</v>
      </c>
      <c r="D383" s="537"/>
      <c r="E383" s="538">
        <v>0</v>
      </c>
      <c r="F383" s="663"/>
      <c r="G383" s="538">
        <v>0</v>
      </c>
      <c r="H383" s="663"/>
      <c r="I383" s="538">
        <v>0</v>
      </c>
      <c r="J383" s="663"/>
      <c r="K383" s="538">
        <v>0</v>
      </c>
      <c r="L383" s="663"/>
      <c r="M383" s="538">
        <v>0</v>
      </c>
      <c r="N383" s="521"/>
      <c r="O383" s="521"/>
      <c r="P383" s="521"/>
      <c r="Q383" s="521"/>
      <c r="R383" s="531"/>
      <c r="S383" s="531"/>
      <c r="T383" s="531"/>
      <c r="U383" s="521"/>
    </row>
    <row r="384" spans="1:21" x14ac:dyDescent="0.2">
      <c r="A384" s="539"/>
      <c r="B384" s="539"/>
      <c r="C384" s="507" t="s">
        <v>1984</v>
      </c>
      <c r="D384" s="537"/>
      <c r="E384" s="538">
        <v>0</v>
      </c>
      <c r="F384" s="663"/>
      <c r="G384" s="538">
        <v>0</v>
      </c>
      <c r="H384" s="663"/>
      <c r="I384" s="538">
        <v>0</v>
      </c>
      <c r="J384" s="663"/>
      <c r="K384" s="538">
        <v>0</v>
      </c>
      <c r="L384" s="663"/>
      <c r="M384" s="538">
        <v>0</v>
      </c>
      <c r="N384" s="520"/>
      <c r="O384" s="520"/>
      <c r="P384" s="520"/>
      <c r="Q384" s="520"/>
      <c r="R384" s="531"/>
      <c r="S384" s="531"/>
      <c r="T384" s="531"/>
      <c r="U384" s="521"/>
    </row>
    <row r="385" spans="1:21" x14ac:dyDescent="0.2">
      <c r="A385" s="200"/>
      <c r="B385" s="200"/>
      <c r="C385" s="507" t="s">
        <v>1985</v>
      </c>
      <c r="D385" s="537"/>
      <c r="E385" s="538">
        <v>0</v>
      </c>
      <c r="F385" s="663"/>
      <c r="G385" s="538">
        <v>0</v>
      </c>
      <c r="H385" s="663"/>
      <c r="I385" s="538">
        <v>0</v>
      </c>
      <c r="J385" s="663"/>
      <c r="K385" s="538">
        <v>0</v>
      </c>
      <c r="L385" s="663"/>
      <c r="M385" s="538">
        <v>0</v>
      </c>
      <c r="N385" s="520"/>
      <c r="O385" s="520"/>
      <c r="P385" s="520"/>
      <c r="Q385" s="520"/>
      <c r="R385" s="531"/>
      <c r="S385" s="531"/>
      <c r="T385" s="531"/>
      <c r="U385" s="521"/>
    </row>
    <row r="386" spans="1:21" x14ac:dyDescent="0.2">
      <c r="A386" s="540" t="s">
        <v>2006</v>
      </c>
      <c r="B386" s="540"/>
      <c r="C386" s="540"/>
      <c r="D386" s="540"/>
      <c r="E386" s="541">
        <v>2313240.69</v>
      </c>
      <c r="F386" s="664"/>
      <c r="G386" s="541">
        <v>0</v>
      </c>
      <c r="H386" s="665"/>
      <c r="I386" s="541">
        <v>0</v>
      </c>
      <c r="J386" s="665"/>
      <c r="K386" s="541">
        <v>0</v>
      </c>
      <c r="L386" s="664"/>
      <c r="M386" s="541">
        <v>2313240.69</v>
      </c>
      <c r="N386" s="542"/>
      <c r="R386" s="542"/>
      <c r="S386" s="531"/>
      <c r="T386" s="531"/>
    </row>
    <row r="387" spans="1:21" ht="19.899999999999999" customHeight="1" x14ac:dyDescent="0.2">
      <c r="A387" s="540"/>
      <c r="B387" s="540"/>
      <c r="C387" s="540"/>
      <c r="D387" s="540"/>
      <c r="E387" s="544"/>
      <c r="F387" s="545"/>
      <c r="G387" s="544"/>
      <c r="H387" s="546"/>
      <c r="I387" s="544"/>
      <c r="J387" s="546"/>
      <c r="K387" s="512"/>
      <c r="L387" s="546"/>
      <c r="M387" s="544"/>
      <c r="N387" s="542"/>
      <c r="R387" s="542"/>
      <c r="S387" s="531"/>
      <c r="T387" s="531"/>
    </row>
    <row r="388" spans="1:21" x14ac:dyDescent="0.2">
      <c r="A388" s="540"/>
      <c r="B388" s="540"/>
      <c r="C388" s="540"/>
      <c r="D388" s="540"/>
      <c r="E388" s="544"/>
      <c r="F388" s="545"/>
      <c r="G388" s="544"/>
      <c r="H388" s="546"/>
      <c r="I388" s="544"/>
      <c r="J388" s="546"/>
      <c r="K388" s="512"/>
      <c r="L388" s="546"/>
      <c r="M388" s="544"/>
      <c r="N388" s="542"/>
      <c r="R388" s="542"/>
      <c r="S388" s="531"/>
      <c r="T388" s="531"/>
    </row>
    <row r="389" spans="1:21" x14ac:dyDescent="0.2">
      <c r="A389" s="540"/>
      <c r="B389" s="540"/>
      <c r="C389" s="540"/>
      <c r="D389" s="540"/>
      <c r="E389" s="544"/>
      <c r="F389" s="545"/>
      <c r="G389" s="544"/>
      <c r="H389" s="546"/>
      <c r="I389" s="544"/>
      <c r="J389" s="546"/>
      <c r="K389" s="512"/>
      <c r="L389" s="546"/>
      <c r="M389" s="544"/>
      <c r="N389" s="542"/>
      <c r="R389" s="542"/>
      <c r="S389" s="531"/>
      <c r="T389" s="531"/>
    </row>
    <row r="390" spans="1:21" x14ac:dyDescent="0.2">
      <c r="A390" s="540"/>
      <c r="B390" s="540"/>
      <c r="C390" s="540"/>
      <c r="D390" s="540"/>
      <c r="E390" s="544"/>
      <c r="F390" s="545"/>
      <c r="G390" s="544"/>
      <c r="H390" s="546"/>
      <c r="I390" s="544"/>
      <c r="J390" s="546"/>
      <c r="K390" s="512"/>
      <c r="L390" s="546"/>
      <c r="M390" s="544"/>
      <c r="N390" s="542"/>
      <c r="R390" s="542"/>
      <c r="S390" s="531"/>
      <c r="T390" s="531"/>
    </row>
    <row r="391" spans="1:21" x14ac:dyDescent="0.2">
      <c r="A391" s="540"/>
      <c r="B391" s="540"/>
      <c r="C391" s="540"/>
      <c r="D391" s="540"/>
      <c r="E391" s="544"/>
      <c r="F391" s="545"/>
      <c r="G391" s="544"/>
      <c r="H391" s="546"/>
      <c r="I391" s="544"/>
      <c r="J391" s="546"/>
      <c r="K391" s="512"/>
      <c r="L391" s="546"/>
      <c r="M391" s="544"/>
      <c r="N391" s="542"/>
      <c r="R391" s="542"/>
      <c r="S391" s="531"/>
      <c r="T391" s="531"/>
    </row>
    <row r="392" spans="1:21" x14ac:dyDescent="0.2">
      <c r="A392" s="540"/>
      <c r="B392" s="540"/>
      <c r="C392" s="540"/>
      <c r="D392" s="540"/>
      <c r="E392" s="544"/>
      <c r="F392" s="545"/>
      <c r="G392" s="544"/>
      <c r="H392" s="546"/>
      <c r="I392" s="544"/>
      <c r="J392" s="546"/>
      <c r="K392" s="512"/>
      <c r="L392" s="546"/>
      <c r="M392" s="544"/>
      <c r="N392" s="542"/>
      <c r="R392" s="542"/>
      <c r="S392" s="531"/>
      <c r="T392" s="531"/>
    </row>
    <row r="393" spans="1:21" x14ac:dyDescent="0.2">
      <c r="A393" s="540"/>
      <c r="B393" s="540"/>
      <c r="C393" s="540"/>
      <c r="D393" s="540"/>
      <c r="E393" s="544"/>
      <c r="F393" s="545"/>
      <c r="G393" s="544"/>
      <c r="H393" s="546"/>
      <c r="I393" s="544"/>
      <c r="J393" s="546"/>
      <c r="K393" s="512"/>
      <c r="L393" s="546"/>
      <c r="M393" s="544"/>
      <c r="N393" s="542"/>
      <c r="R393" s="542"/>
      <c r="S393" s="531"/>
      <c r="T393" s="531"/>
    </row>
    <row r="394" spans="1:21" x14ac:dyDescent="0.2">
      <c r="A394" s="540"/>
      <c r="B394" s="540"/>
      <c r="C394" s="540"/>
      <c r="D394" s="540"/>
      <c r="E394" s="544"/>
      <c r="F394" s="545"/>
      <c r="G394" s="544"/>
      <c r="H394" s="546"/>
      <c r="I394" s="544"/>
      <c r="J394" s="546"/>
      <c r="K394" s="512"/>
      <c r="L394" s="546"/>
      <c r="M394" s="544"/>
      <c r="N394" s="542"/>
      <c r="R394" s="542"/>
      <c r="S394" s="531"/>
      <c r="T394" s="531"/>
    </row>
    <row r="395" spans="1:21" x14ac:dyDescent="0.2">
      <c r="A395" s="540"/>
      <c r="B395" s="540"/>
      <c r="C395" s="540"/>
      <c r="D395" s="540"/>
      <c r="E395" s="544"/>
      <c r="F395" s="545"/>
      <c r="G395" s="544"/>
      <c r="H395" s="546"/>
      <c r="I395" s="544"/>
      <c r="J395" s="546"/>
      <c r="K395" s="512"/>
      <c r="L395" s="546"/>
      <c r="M395" s="544"/>
      <c r="N395" s="542"/>
      <c r="R395" s="542"/>
      <c r="S395" s="531"/>
      <c r="T395" s="531"/>
    </row>
    <row r="396" spans="1:21" x14ac:dyDescent="0.2">
      <c r="A396" s="540"/>
      <c r="B396" s="540"/>
      <c r="C396" s="540"/>
      <c r="D396" s="540"/>
      <c r="E396" s="544"/>
      <c r="F396" s="545"/>
      <c r="G396" s="544"/>
      <c r="H396" s="546"/>
      <c r="I396" s="544"/>
      <c r="J396" s="546"/>
      <c r="K396" s="512"/>
      <c r="L396" s="546"/>
      <c r="M396" s="544"/>
      <c r="N396" s="542"/>
      <c r="R396" s="542"/>
      <c r="S396" s="531"/>
      <c r="T396" s="531"/>
    </row>
    <row r="397" spans="1:21" x14ac:dyDescent="0.2">
      <c r="A397" s="540"/>
      <c r="B397" s="540"/>
      <c r="C397" s="540"/>
      <c r="D397" s="540"/>
      <c r="E397" s="544"/>
      <c r="F397" s="545"/>
      <c r="G397" s="544"/>
      <c r="H397" s="546"/>
      <c r="I397" s="544"/>
      <c r="J397" s="546"/>
      <c r="K397" s="512"/>
      <c r="L397" s="546"/>
      <c r="M397" s="544"/>
      <c r="N397" s="542"/>
      <c r="R397" s="542"/>
      <c r="S397" s="531"/>
      <c r="T397" s="531"/>
    </row>
    <row r="398" spans="1:21" x14ac:dyDescent="0.2">
      <c r="A398" s="540"/>
      <c r="B398" s="540"/>
      <c r="C398" s="540"/>
      <c r="D398" s="540"/>
      <c r="E398" s="544"/>
      <c r="F398" s="545"/>
      <c r="G398" s="544"/>
      <c r="H398" s="546"/>
      <c r="I398" s="544"/>
      <c r="J398" s="546"/>
      <c r="K398" s="512"/>
      <c r="L398" s="546"/>
      <c r="M398" s="544"/>
      <c r="N398" s="542"/>
      <c r="R398" s="542"/>
      <c r="S398" s="531"/>
      <c r="T398" s="531"/>
    </row>
    <row r="399" spans="1:21" x14ac:dyDescent="0.2">
      <c r="A399" s="453"/>
      <c r="B399" s="453"/>
      <c r="C399" s="453"/>
      <c r="D399" s="453"/>
      <c r="E399" s="454"/>
      <c r="F399" s="455"/>
      <c r="G399" s="456"/>
      <c r="H399" s="457"/>
      <c r="I399" s="457"/>
      <c r="J399" s="458"/>
      <c r="K399" s="459"/>
      <c r="L399" s="460"/>
      <c r="M399" s="461"/>
      <c r="N399" s="368"/>
      <c r="R399" s="368"/>
      <c r="S399" s="531"/>
      <c r="T399" s="531"/>
    </row>
    <row r="400" spans="1:21" x14ac:dyDescent="0.2">
      <c r="A400" s="452" t="s">
        <v>1695</v>
      </c>
      <c r="B400" s="453"/>
      <c r="C400" s="453"/>
      <c r="D400" s="453"/>
      <c r="E400" s="454" t="s">
        <v>2181</v>
      </c>
      <c r="F400" s="455"/>
      <c r="G400" s="456"/>
      <c r="H400" s="457"/>
      <c r="I400" s="457"/>
      <c r="J400" s="458"/>
      <c r="K400" s="459"/>
      <c r="L400" s="460"/>
      <c r="M400" s="461" t="s">
        <v>2007</v>
      </c>
      <c r="N400" s="542"/>
      <c r="R400" s="542"/>
      <c r="S400" s="531"/>
      <c r="T400" s="531"/>
    </row>
    <row r="401" spans="1:21" ht="23.25" x14ac:dyDescent="0.35">
      <c r="A401" s="365" t="s">
        <v>1606</v>
      </c>
      <c r="B401" s="181"/>
      <c r="C401" s="181"/>
      <c r="D401" s="181"/>
      <c r="E401" s="181"/>
      <c r="F401" s="366"/>
      <c r="G401" s="182"/>
      <c r="H401" s="182"/>
      <c r="I401" s="182"/>
      <c r="J401" s="183"/>
      <c r="K401" s="367"/>
      <c r="L401" s="182"/>
      <c r="M401" s="182"/>
      <c r="N401" s="368"/>
      <c r="R401" s="368"/>
    </row>
    <row r="402" spans="1:21" ht="15.75" x14ac:dyDescent="0.25">
      <c r="A402" s="369" t="s">
        <v>1607</v>
      </c>
      <c r="B402" s="369"/>
      <c r="C402" s="369"/>
      <c r="D402" s="369"/>
      <c r="E402" s="369"/>
      <c r="F402" s="370"/>
      <c r="G402" s="371">
        <v>43707</v>
      </c>
      <c r="H402" s="183"/>
      <c r="J402" s="183"/>
      <c r="K402" s="372"/>
      <c r="L402" s="183"/>
      <c r="M402" s="373"/>
      <c r="N402" s="368"/>
      <c r="R402" s="368"/>
      <c r="S402" s="531"/>
      <c r="T402" s="531"/>
    </row>
    <row r="403" spans="1:21" ht="15.75" x14ac:dyDescent="0.25">
      <c r="A403" s="369"/>
      <c r="B403" s="369"/>
      <c r="C403" s="369"/>
      <c r="D403" s="369"/>
      <c r="E403" s="369"/>
      <c r="F403" s="370"/>
      <c r="G403" s="183"/>
      <c r="H403" s="183"/>
      <c r="I403" s="374"/>
      <c r="J403" s="183"/>
      <c r="K403" s="372"/>
      <c r="L403" s="183"/>
      <c r="M403" s="373"/>
      <c r="N403" s="368"/>
      <c r="R403" s="368"/>
      <c r="S403" s="531"/>
      <c r="T403" s="531"/>
    </row>
    <row r="404" spans="1:21" x14ac:dyDescent="0.2">
      <c r="A404" s="183"/>
      <c r="B404" s="183"/>
      <c r="C404" s="183"/>
      <c r="D404" s="183"/>
      <c r="E404" s="183"/>
      <c r="F404" s="375"/>
      <c r="G404" s="183"/>
      <c r="H404" s="183"/>
      <c r="I404" s="183"/>
      <c r="J404" s="183"/>
      <c r="K404" s="372"/>
      <c r="L404" s="183"/>
      <c r="M404" s="373"/>
      <c r="N404" s="368"/>
      <c r="R404" s="368"/>
      <c r="S404" s="531"/>
      <c r="T404" s="531"/>
    </row>
    <row r="405" spans="1:21" ht="18" customHeight="1" x14ac:dyDescent="0.2">
      <c r="A405" s="183"/>
      <c r="B405" s="183"/>
      <c r="C405" s="183"/>
      <c r="D405" s="183"/>
      <c r="E405" s="183"/>
      <c r="F405" s="375"/>
      <c r="G405" s="183"/>
      <c r="H405" s="183"/>
      <c r="I405" s="183"/>
      <c r="J405" s="183"/>
      <c r="K405" s="372"/>
      <c r="L405" s="183"/>
      <c r="M405" s="373"/>
      <c r="N405" s="368"/>
      <c r="R405" s="368"/>
      <c r="S405" s="531"/>
      <c r="T405" s="531"/>
    </row>
    <row r="406" spans="1:21" x14ac:dyDescent="0.2">
      <c r="A406" s="523" t="s">
        <v>1999</v>
      </c>
      <c r="B406" s="523"/>
      <c r="C406" s="523"/>
      <c r="D406" s="523"/>
      <c r="E406" s="523"/>
      <c r="F406" s="523"/>
      <c r="G406" s="523"/>
      <c r="H406" s="523"/>
      <c r="I406" s="523"/>
      <c r="J406" s="523"/>
      <c r="K406" s="524"/>
      <c r="L406" s="523"/>
      <c r="M406" s="523"/>
      <c r="N406" s="528"/>
      <c r="R406" s="528"/>
      <c r="S406" s="531"/>
      <c r="T406" s="531"/>
    </row>
    <row r="407" spans="1:21" x14ac:dyDescent="0.2">
      <c r="N407" s="542"/>
      <c r="R407" s="542"/>
      <c r="S407" s="531"/>
      <c r="T407" s="531"/>
    </row>
    <row r="408" spans="1:21" ht="12.75" customHeight="1" x14ac:dyDescent="0.2">
      <c r="A408" s="505"/>
      <c r="B408" s="505"/>
      <c r="C408" s="505"/>
      <c r="D408" s="505"/>
      <c r="E408" s="718" t="s">
        <v>1872</v>
      </c>
      <c r="F408" s="718"/>
      <c r="G408" s="718"/>
      <c r="H408" s="718"/>
      <c r="I408" s="718"/>
      <c r="J408" s="718"/>
      <c r="K408" s="718"/>
      <c r="L408" s="718"/>
      <c r="M408" s="718"/>
      <c r="N408" s="368"/>
      <c r="R408" s="368"/>
      <c r="S408" s="531"/>
      <c r="T408" s="531"/>
    </row>
    <row r="409" spans="1:21" ht="12.75" customHeight="1" x14ac:dyDescent="0.2">
      <c r="A409" s="505"/>
      <c r="B409" s="505"/>
      <c r="C409" s="505"/>
      <c r="D409" s="505"/>
      <c r="E409" s="648"/>
      <c r="F409" s="292"/>
      <c r="G409" s="292"/>
      <c r="H409" s="292"/>
      <c r="I409" s="292"/>
      <c r="J409" s="292"/>
      <c r="K409" s="292"/>
      <c r="L409" s="292"/>
      <c r="M409" s="292"/>
      <c r="N409" s="530"/>
      <c r="R409" s="530"/>
      <c r="S409" s="531"/>
      <c r="T409" s="531"/>
    </row>
    <row r="410" spans="1:21" x14ac:dyDescent="0.2">
      <c r="A410" s="505"/>
      <c r="B410" s="505"/>
      <c r="C410" s="505"/>
      <c r="D410" s="505"/>
      <c r="E410" s="529" t="s">
        <v>1989</v>
      </c>
      <c r="F410" s="201"/>
      <c r="G410" s="201"/>
      <c r="H410" s="201"/>
      <c r="I410" s="201"/>
      <c r="J410" s="201"/>
      <c r="K410" s="201"/>
      <c r="L410" s="201"/>
      <c r="M410" s="201"/>
      <c r="N410" s="530"/>
      <c r="O410" s="530"/>
      <c r="P410" s="530"/>
      <c r="Q410" s="530"/>
      <c r="R410" s="530"/>
      <c r="S410" s="530"/>
      <c r="T410" s="530"/>
    </row>
    <row r="411" spans="1:21" x14ac:dyDescent="0.2">
      <c r="A411" s="505"/>
      <c r="B411" s="505"/>
      <c r="C411" s="505"/>
      <c r="D411" s="505"/>
      <c r="E411" s="529" t="s">
        <v>1990</v>
      </c>
      <c r="F411" s="201"/>
      <c r="G411" s="529" t="s">
        <v>1991</v>
      </c>
      <c r="H411" s="529"/>
      <c r="I411" s="529" t="s">
        <v>1992</v>
      </c>
      <c r="J411" s="529"/>
      <c r="K411" s="529" t="s">
        <v>1993</v>
      </c>
      <c r="L411" s="201"/>
      <c r="M411" s="201"/>
      <c r="N411" s="534"/>
      <c r="O411" s="534"/>
      <c r="P411" s="534"/>
      <c r="Q411" s="534"/>
      <c r="R411" s="534"/>
      <c r="S411" s="534"/>
      <c r="T411" s="534"/>
      <c r="U411" s="535"/>
    </row>
    <row r="412" spans="1:21" x14ac:dyDescent="0.2">
      <c r="A412" s="413" t="s">
        <v>1880</v>
      </c>
      <c r="B412" s="413"/>
      <c r="C412" s="413" t="s">
        <v>1970</v>
      </c>
      <c r="D412" s="648"/>
      <c r="E412" s="532" t="s">
        <v>1994</v>
      </c>
      <c r="F412" s="418"/>
      <c r="G412" s="532" t="s">
        <v>1994</v>
      </c>
      <c r="H412" s="418"/>
      <c r="I412" s="532" t="s">
        <v>1994</v>
      </c>
      <c r="J412" s="373"/>
      <c r="K412" s="532" t="s">
        <v>1994</v>
      </c>
      <c r="L412" s="373"/>
      <c r="M412" s="533" t="s">
        <v>264</v>
      </c>
      <c r="N412" s="521"/>
      <c r="O412" s="521"/>
      <c r="P412" s="521"/>
      <c r="Q412" s="521"/>
      <c r="R412" s="531"/>
      <c r="S412" s="531"/>
      <c r="T412" s="531"/>
      <c r="U412" s="521"/>
    </row>
    <row r="413" spans="1:21" x14ac:dyDescent="0.2">
      <c r="A413" s="536" t="s">
        <v>814</v>
      </c>
      <c r="B413" s="536"/>
      <c r="C413" s="507" t="s">
        <v>1972</v>
      </c>
      <c r="D413" s="537"/>
      <c r="E413" s="538">
        <v>38138455.049999997</v>
      </c>
      <c r="F413" s="663"/>
      <c r="G413" s="538">
        <v>20090.09</v>
      </c>
      <c r="H413" s="663"/>
      <c r="I413" s="538">
        <v>0</v>
      </c>
      <c r="J413" s="663"/>
      <c r="K413" s="538">
        <v>62620.88</v>
      </c>
      <c r="L413" s="663"/>
      <c r="M413" s="538">
        <v>38221166.020000003</v>
      </c>
      <c r="N413" s="521"/>
      <c r="O413" s="521"/>
      <c r="P413" s="521"/>
      <c r="Q413" s="521"/>
      <c r="R413" s="531"/>
      <c r="S413" s="531"/>
      <c r="T413" s="531"/>
      <c r="U413" s="521"/>
    </row>
    <row r="414" spans="1:21" x14ac:dyDescent="0.2">
      <c r="A414" s="183"/>
      <c r="B414" s="183"/>
      <c r="C414" s="507" t="s">
        <v>1973</v>
      </c>
      <c r="D414" s="537"/>
      <c r="E414" s="538">
        <v>23727779.239999998</v>
      </c>
      <c r="F414" s="663"/>
      <c r="G414" s="538">
        <v>0</v>
      </c>
      <c r="H414" s="663"/>
      <c r="I414" s="538">
        <v>0</v>
      </c>
      <c r="J414" s="663"/>
      <c r="K414" s="538">
        <v>0</v>
      </c>
      <c r="L414" s="663"/>
      <c r="M414" s="538">
        <v>23727779.239999998</v>
      </c>
      <c r="N414" s="521"/>
      <c r="O414" s="521"/>
      <c r="P414" s="521"/>
      <c r="Q414" s="521"/>
      <c r="R414" s="531"/>
      <c r="S414" s="531"/>
      <c r="T414" s="531"/>
      <c r="U414" s="521"/>
    </row>
    <row r="415" spans="1:21" x14ac:dyDescent="0.2">
      <c r="A415" s="525"/>
      <c r="B415" s="525"/>
      <c r="C415" s="507" t="s">
        <v>1974</v>
      </c>
      <c r="D415" s="537"/>
      <c r="E415" s="538">
        <v>30358216.300000001</v>
      </c>
      <c r="F415" s="663"/>
      <c r="G415" s="538">
        <v>0</v>
      </c>
      <c r="H415" s="663"/>
      <c r="I415" s="538">
        <v>0</v>
      </c>
      <c r="J415" s="663"/>
      <c r="K415" s="538">
        <v>55052.31</v>
      </c>
      <c r="L415" s="663"/>
      <c r="M415" s="538">
        <v>30413268.609999999</v>
      </c>
      <c r="N415" s="521"/>
      <c r="O415" s="521"/>
      <c r="P415" s="521"/>
      <c r="Q415" s="521"/>
      <c r="R415" s="531"/>
      <c r="S415" s="531"/>
      <c r="T415" s="531"/>
      <c r="U415" s="521"/>
    </row>
    <row r="416" spans="1:21" x14ac:dyDescent="0.2">
      <c r="A416" s="525"/>
      <c r="B416" s="525"/>
      <c r="C416" s="507" t="s">
        <v>1975</v>
      </c>
      <c r="D416" s="537"/>
      <c r="E416" s="538">
        <v>41833590.740000002</v>
      </c>
      <c r="F416" s="663"/>
      <c r="G416" s="538">
        <v>55472.42</v>
      </c>
      <c r="H416" s="663"/>
      <c r="I416" s="538">
        <v>0</v>
      </c>
      <c r="J416" s="663"/>
      <c r="K416" s="538">
        <v>129827.24</v>
      </c>
      <c r="L416" s="663"/>
      <c r="M416" s="538">
        <v>42018890.399999999</v>
      </c>
      <c r="N416" s="521"/>
      <c r="O416" s="521"/>
      <c r="P416" s="521"/>
      <c r="Q416" s="521"/>
      <c r="R416" s="531"/>
      <c r="S416" s="531"/>
      <c r="T416" s="531"/>
      <c r="U416" s="521"/>
    </row>
    <row r="417" spans="1:21" x14ac:dyDescent="0.2">
      <c r="A417" s="525"/>
      <c r="B417" s="525"/>
      <c r="C417" s="507" t="s">
        <v>1976</v>
      </c>
      <c r="D417" s="537"/>
      <c r="E417" s="538">
        <v>52397037.18</v>
      </c>
      <c r="F417" s="663"/>
      <c r="G417" s="538">
        <v>12719.47</v>
      </c>
      <c r="H417" s="663"/>
      <c r="I417" s="538">
        <v>102179.64</v>
      </c>
      <c r="J417" s="663"/>
      <c r="K417" s="538">
        <v>211867.03</v>
      </c>
      <c r="L417" s="663"/>
      <c r="M417" s="538">
        <v>52723803.32</v>
      </c>
      <c r="N417" s="521"/>
      <c r="O417" s="521"/>
      <c r="P417" s="521"/>
      <c r="Q417" s="521"/>
      <c r="R417" s="531"/>
      <c r="S417" s="531"/>
      <c r="T417" s="531"/>
      <c r="U417" s="521"/>
    </row>
    <row r="418" spans="1:21" x14ac:dyDescent="0.2">
      <c r="A418" s="525"/>
      <c r="B418" s="525"/>
      <c r="C418" s="507" t="s">
        <v>1977</v>
      </c>
      <c r="D418" s="537"/>
      <c r="E418" s="538">
        <v>80165709.189999998</v>
      </c>
      <c r="F418" s="663"/>
      <c r="G418" s="538">
        <v>53044.19</v>
      </c>
      <c r="H418" s="663"/>
      <c r="I418" s="538">
        <v>0</v>
      </c>
      <c r="J418" s="663"/>
      <c r="K418" s="538">
        <v>180048.62</v>
      </c>
      <c r="L418" s="663"/>
      <c r="M418" s="538">
        <v>80398802</v>
      </c>
      <c r="N418" s="521"/>
      <c r="O418" s="521"/>
      <c r="P418" s="521"/>
      <c r="Q418" s="521"/>
      <c r="R418" s="531"/>
      <c r="S418" s="531"/>
      <c r="T418" s="531"/>
      <c r="U418" s="521"/>
    </row>
    <row r="419" spans="1:21" x14ac:dyDescent="0.2">
      <c r="A419" s="525"/>
      <c r="B419" s="525"/>
      <c r="C419" s="507" t="s">
        <v>1978</v>
      </c>
      <c r="D419" s="537"/>
      <c r="E419" s="538">
        <v>94284239.450000003</v>
      </c>
      <c r="F419" s="663"/>
      <c r="G419" s="538">
        <v>0</v>
      </c>
      <c r="H419" s="663"/>
      <c r="I419" s="538">
        <v>0</v>
      </c>
      <c r="J419" s="663"/>
      <c r="K419" s="538">
        <v>81804.95</v>
      </c>
      <c r="L419" s="663"/>
      <c r="M419" s="538">
        <v>94366044.400000006</v>
      </c>
      <c r="N419" s="521"/>
      <c r="O419" s="521"/>
      <c r="P419" s="521"/>
      <c r="Q419" s="521"/>
      <c r="R419" s="531"/>
      <c r="S419" s="531"/>
      <c r="T419" s="531"/>
      <c r="U419" s="521"/>
    </row>
    <row r="420" spans="1:21" x14ac:dyDescent="0.2">
      <c r="A420" s="525"/>
      <c r="B420" s="525"/>
      <c r="C420" s="507" t="s">
        <v>1979</v>
      </c>
      <c r="D420" s="537"/>
      <c r="E420" s="538">
        <v>98215323.620000005</v>
      </c>
      <c r="F420" s="663"/>
      <c r="G420" s="538">
        <v>256116.35</v>
      </c>
      <c r="H420" s="663"/>
      <c r="I420" s="538">
        <v>0</v>
      </c>
      <c r="J420" s="663"/>
      <c r="K420" s="538">
        <v>218652.79</v>
      </c>
      <c r="L420" s="663"/>
      <c r="M420" s="538">
        <v>98690092.760000005</v>
      </c>
      <c r="N420" s="521"/>
      <c r="O420" s="521"/>
      <c r="P420" s="521"/>
      <c r="Q420" s="521"/>
      <c r="R420" s="531"/>
      <c r="S420" s="531"/>
      <c r="T420" s="531"/>
      <c r="U420" s="521"/>
    </row>
    <row r="421" spans="1:21" x14ac:dyDescent="0.2">
      <c r="A421" s="525"/>
      <c r="B421" s="525"/>
      <c r="C421" s="507" t="s">
        <v>1980</v>
      </c>
      <c r="D421" s="537"/>
      <c r="E421" s="538">
        <v>92085825.359999999</v>
      </c>
      <c r="F421" s="663"/>
      <c r="G421" s="538">
        <v>246956.6</v>
      </c>
      <c r="H421" s="663"/>
      <c r="I421" s="538">
        <v>0</v>
      </c>
      <c r="J421" s="663"/>
      <c r="K421" s="538">
        <v>136919.37</v>
      </c>
      <c r="L421" s="663"/>
      <c r="M421" s="538">
        <v>92469701.329999998</v>
      </c>
      <c r="N421" s="521"/>
      <c r="O421" s="521"/>
      <c r="P421" s="521"/>
      <c r="Q421" s="521"/>
      <c r="R421" s="531"/>
      <c r="S421" s="531"/>
      <c r="T421" s="531"/>
      <c r="U421" s="521"/>
    </row>
    <row r="422" spans="1:21" x14ac:dyDescent="0.2">
      <c r="A422" s="525"/>
      <c r="B422" s="525"/>
      <c r="C422" s="507" t="s">
        <v>1981</v>
      </c>
      <c r="D422" s="537"/>
      <c r="E422" s="538">
        <v>113813047.55</v>
      </c>
      <c r="F422" s="663"/>
      <c r="G422" s="538">
        <v>0</v>
      </c>
      <c r="H422" s="663"/>
      <c r="I422" s="538">
        <v>45832.25</v>
      </c>
      <c r="J422" s="663"/>
      <c r="K422" s="538">
        <v>313787.21999999997</v>
      </c>
      <c r="L422" s="663"/>
      <c r="M422" s="538">
        <v>114172667.02</v>
      </c>
      <c r="N422" s="521"/>
      <c r="O422" s="521"/>
      <c r="P422" s="521"/>
      <c r="Q422" s="521"/>
      <c r="R422" s="531"/>
      <c r="S422" s="531"/>
      <c r="T422" s="531"/>
      <c r="U422" s="521"/>
    </row>
    <row r="423" spans="1:21" x14ac:dyDescent="0.2">
      <c r="A423" s="525"/>
      <c r="B423" s="525"/>
      <c r="C423" s="507" t="s">
        <v>1982</v>
      </c>
      <c r="D423" s="537"/>
      <c r="E423" s="538">
        <v>125043561.95</v>
      </c>
      <c r="F423" s="663"/>
      <c r="G423" s="538">
        <v>0</v>
      </c>
      <c r="H423" s="663"/>
      <c r="I423" s="538">
        <v>0</v>
      </c>
      <c r="J423" s="663"/>
      <c r="K423" s="538">
        <v>145490.07999999999</v>
      </c>
      <c r="L423" s="663"/>
      <c r="M423" s="538">
        <v>125189052.03</v>
      </c>
      <c r="N423" s="521"/>
      <c r="O423" s="521"/>
      <c r="P423" s="521"/>
      <c r="Q423" s="521"/>
      <c r="R423" s="531"/>
      <c r="S423" s="531"/>
      <c r="T423" s="531"/>
      <c r="U423" s="521"/>
    </row>
    <row r="424" spans="1:21" x14ac:dyDescent="0.2">
      <c r="A424" s="525"/>
      <c r="B424" s="525"/>
      <c r="C424" s="507" t="s">
        <v>1983</v>
      </c>
      <c r="D424" s="537"/>
      <c r="E424" s="538">
        <v>135398318.33000001</v>
      </c>
      <c r="F424" s="663"/>
      <c r="G424" s="538">
        <v>171.31</v>
      </c>
      <c r="H424" s="663"/>
      <c r="I424" s="538">
        <v>16227.98</v>
      </c>
      <c r="J424" s="663"/>
      <c r="K424" s="538">
        <v>0</v>
      </c>
      <c r="L424" s="663"/>
      <c r="M424" s="538">
        <v>135414717.62</v>
      </c>
      <c r="N424" s="521"/>
      <c r="O424" s="521"/>
      <c r="P424" s="521"/>
      <c r="Q424" s="521"/>
      <c r="R424" s="531"/>
      <c r="S424" s="531"/>
      <c r="T424" s="531"/>
      <c r="U424" s="521"/>
    </row>
    <row r="425" spans="1:21" x14ac:dyDescent="0.2">
      <c r="A425" s="539"/>
      <c r="B425" s="539"/>
      <c r="C425" s="507" t="s">
        <v>1984</v>
      </c>
      <c r="D425" s="537"/>
      <c r="E425" s="538">
        <v>38353009.090000004</v>
      </c>
      <c r="F425" s="663"/>
      <c r="G425" s="538">
        <v>0</v>
      </c>
      <c r="H425" s="663"/>
      <c r="I425" s="538">
        <v>0</v>
      </c>
      <c r="J425" s="663"/>
      <c r="K425" s="538">
        <v>0</v>
      </c>
      <c r="L425" s="663"/>
      <c r="M425" s="538">
        <v>38353009.090000004</v>
      </c>
      <c r="N425" s="521"/>
      <c r="O425" s="521"/>
      <c r="P425" s="521"/>
      <c r="Q425" s="521"/>
      <c r="R425" s="531"/>
      <c r="S425" s="531"/>
      <c r="T425" s="531"/>
      <c r="U425" s="521"/>
    </row>
    <row r="426" spans="1:21" x14ac:dyDescent="0.2">
      <c r="A426" s="200"/>
      <c r="B426" s="200"/>
      <c r="C426" s="507" t="s">
        <v>1985</v>
      </c>
      <c r="D426" s="537"/>
      <c r="E426" s="538">
        <v>0</v>
      </c>
      <c r="F426" s="663"/>
      <c r="G426" s="538">
        <v>0</v>
      </c>
      <c r="H426" s="663"/>
      <c r="I426" s="538">
        <v>0</v>
      </c>
      <c r="J426" s="663"/>
      <c r="K426" s="538">
        <v>0</v>
      </c>
      <c r="L426" s="663"/>
      <c r="M426" s="538">
        <v>0</v>
      </c>
      <c r="N426" s="542"/>
      <c r="R426" s="542"/>
      <c r="S426" s="531"/>
      <c r="T426" s="531"/>
    </row>
    <row r="427" spans="1:21" x14ac:dyDescent="0.2">
      <c r="A427" s="540" t="s">
        <v>2008</v>
      </c>
      <c r="B427" s="540"/>
      <c r="C427" s="525"/>
      <c r="D427" s="525"/>
      <c r="E427" s="541">
        <v>963814113.04999995</v>
      </c>
      <c r="F427" s="664"/>
      <c r="G427" s="541">
        <v>644570.43000000005</v>
      </c>
      <c r="H427" s="665"/>
      <c r="I427" s="541">
        <v>164239.87</v>
      </c>
      <c r="J427" s="665"/>
      <c r="K427" s="541">
        <v>1536070.49</v>
      </c>
      <c r="L427" s="664"/>
      <c r="M427" s="541">
        <v>966158993.84000003</v>
      </c>
      <c r="N427" s="542"/>
      <c r="R427" s="542"/>
      <c r="S427" s="531"/>
      <c r="T427" s="531"/>
    </row>
    <row r="428" spans="1:21" x14ac:dyDescent="0.2">
      <c r="A428" s="505"/>
      <c r="B428" s="505"/>
      <c r="C428" s="505"/>
      <c r="D428" s="505"/>
      <c r="E428" s="649"/>
      <c r="F428" s="649"/>
      <c r="G428" s="649"/>
      <c r="H428" s="649"/>
      <c r="I428" s="649"/>
      <c r="J428" s="649"/>
      <c r="K428" s="649"/>
      <c r="L428" s="649"/>
      <c r="M428" s="649"/>
      <c r="N428" s="368"/>
      <c r="R428" s="368"/>
      <c r="S428" s="531"/>
      <c r="T428" s="531"/>
    </row>
    <row r="429" spans="1:21" x14ac:dyDescent="0.2">
      <c r="A429" s="505"/>
      <c r="B429" s="505"/>
      <c r="C429" s="505"/>
      <c r="D429" s="505"/>
      <c r="E429" s="716" t="s">
        <v>1872</v>
      </c>
      <c r="F429" s="717"/>
      <c r="G429" s="717"/>
      <c r="H429" s="717"/>
      <c r="I429" s="717"/>
      <c r="J429" s="717"/>
      <c r="K429" s="717"/>
      <c r="L429" s="717"/>
      <c r="M429" s="717"/>
      <c r="N429" s="530"/>
      <c r="R429" s="530"/>
      <c r="S429" s="531"/>
      <c r="T429" s="531"/>
    </row>
    <row r="430" spans="1:21" x14ac:dyDescent="0.2">
      <c r="A430" s="505"/>
      <c r="B430" s="505"/>
      <c r="C430" s="505"/>
      <c r="D430" s="505"/>
      <c r="E430" s="666" t="s">
        <v>1989</v>
      </c>
      <c r="F430" s="666"/>
      <c r="G430" s="666"/>
      <c r="H430" s="666"/>
      <c r="I430" s="666"/>
      <c r="J430" s="666"/>
      <c r="K430" s="666"/>
      <c r="L430" s="666"/>
      <c r="M430" s="666"/>
      <c r="N430" s="530"/>
      <c r="O430" s="530"/>
      <c r="P430" s="530"/>
      <c r="Q430" s="530"/>
      <c r="R430" s="530"/>
      <c r="S430" s="530"/>
      <c r="T430" s="530"/>
    </row>
    <row r="431" spans="1:21" x14ac:dyDescent="0.2">
      <c r="A431" s="505"/>
      <c r="B431" s="505"/>
      <c r="C431" s="505"/>
      <c r="D431" s="505"/>
      <c r="E431" s="666" t="s">
        <v>1990</v>
      </c>
      <c r="F431" s="666"/>
      <c r="G431" s="666" t="s">
        <v>1991</v>
      </c>
      <c r="H431" s="666"/>
      <c r="I431" s="666" t="s">
        <v>1992</v>
      </c>
      <c r="J431" s="666"/>
      <c r="K431" s="666" t="s">
        <v>1993</v>
      </c>
      <c r="L431" s="666"/>
      <c r="M431" s="666"/>
      <c r="N431" s="534"/>
      <c r="O431" s="534"/>
      <c r="P431" s="534"/>
      <c r="Q431" s="534"/>
      <c r="R431" s="534"/>
      <c r="S431" s="534"/>
      <c r="T431" s="534"/>
      <c r="U431" s="535"/>
    </row>
    <row r="432" spans="1:21" x14ac:dyDescent="0.2">
      <c r="A432" s="413" t="s">
        <v>1880</v>
      </c>
      <c r="B432" s="413"/>
      <c r="C432" s="413" t="s">
        <v>1970</v>
      </c>
      <c r="D432" s="648"/>
      <c r="E432" s="667" t="s">
        <v>1994</v>
      </c>
      <c r="F432" s="666"/>
      <c r="G432" s="667" t="s">
        <v>1994</v>
      </c>
      <c r="H432" s="666"/>
      <c r="I432" s="667" t="s">
        <v>1994</v>
      </c>
      <c r="J432" s="666"/>
      <c r="K432" s="667" t="s">
        <v>1994</v>
      </c>
      <c r="L432" s="666"/>
      <c r="M432" s="668" t="s">
        <v>264</v>
      </c>
      <c r="N432" s="520"/>
      <c r="O432" s="520"/>
      <c r="P432" s="520"/>
      <c r="Q432" s="520"/>
      <c r="R432" s="531"/>
      <c r="S432" s="531"/>
      <c r="T432" s="531"/>
      <c r="U432" s="521"/>
    </row>
    <row r="433" spans="1:21" x14ac:dyDescent="0.2">
      <c r="A433" s="536" t="s">
        <v>816</v>
      </c>
      <c r="B433" s="536"/>
      <c r="C433" s="507" t="s">
        <v>1972</v>
      </c>
      <c r="D433" s="537"/>
      <c r="E433" s="538">
        <v>0</v>
      </c>
      <c r="F433" s="663"/>
      <c r="G433" s="538">
        <v>0</v>
      </c>
      <c r="H433" s="663"/>
      <c r="I433" s="538">
        <v>0</v>
      </c>
      <c r="J433" s="663"/>
      <c r="K433" s="538">
        <v>0</v>
      </c>
      <c r="L433" s="663"/>
      <c r="M433" s="538">
        <v>0</v>
      </c>
      <c r="N433" s="520"/>
      <c r="O433" s="520"/>
      <c r="P433" s="520"/>
      <c r="Q433" s="520"/>
      <c r="R433" s="531"/>
      <c r="S433" s="531"/>
      <c r="T433" s="531"/>
      <c r="U433" s="521"/>
    </row>
    <row r="434" spans="1:21" x14ac:dyDescent="0.2">
      <c r="A434" s="183"/>
      <c r="B434" s="183"/>
      <c r="C434" s="507" t="s">
        <v>1973</v>
      </c>
      <c r="D434" s="537"/>
      <c r="E434" s="538">
        <v>0</v>
      </c>
      <c r="F434" s="663"/>
      <c r="G434" s="538">
        <v>0</v>
      </c>
      <c r="H434" s="663"/>
      <c r="I434" s="538">
        <v>0</v>
      </c>
      <c r="J434" s="663"/>
      <c r="K434" s="538">
        <v>0</v>
      </c>
      <c r="L434" s="663"/>
      <c r="M434" s="538">
        <v>0</v>
      </c>
      <c r="N434" s="520"/>
      <c r="O434" s="520"/>
      <c r="P434" s="520"/>
      <c r="Q434" s="520"/>
      <c r="R434" s="531"/>
      <c r="S434" s="531"/>
      <c r="T434" s="531"/>
      <c r="U434" s="521"/>
    </row>
    <row r="435" spans="1:21" x14ac:dyDescent="0.2">
      <c r="A435" s="525"/>
      <c r="B435" s="525"/>
      <c r="C435" s="507" t="s">
        <v>1974</v>
      </c>
      <c r="D435" s="537"/>
      <c r="E435" s="538">
        <v>0</v>
      </c>
      <c r="F435" s="663"/>
      <c r="G435" s="538">
        <v>0</v>
      </c>
      <c r="H435" s="663"/>
      <c r="I435" s="538">
        <v>0</v>
      </c>
      <c r="J435" s="663"/>
      <c r="K435" s="538">
        <v>0</v>
      </c>
      <c r="L435" s="663"/>
      <c r="M435" s="538">
        <v>0</v>
      </c>
      <c r="N435" s="520"/>
      <c r="O435" s="520"/>
      <c r="P435" s="520"/>
      <c r="Q435" s="520"/>
      <c r="R435" s="531"/>
      <c r="S435" s="531"/>
      <c r="T435" s="531"/>
      <c r="U435" s="521"/>
    </row>
    <row r="436" spans="1:21" ht="15" x14ac:dyDescent="0.25">
      <c r="A436" s="525"/>
      <c r="B436" s="525"/>
      <c r="C436" s="507" t="s">
        <v>1975</v>
      </c>
      <c r="D436" s="537"/>
      <c r="E436" s="538">
        <v>39635.71</v>
      </c>
      <c r="F436" s="663"/>
      <c r="G436" s="538">
        <v>0</v>
      </c>
      <c r="H436" s="663"/>
      <c r="I436" s="538">
        <v>0</v>
      </c>
      <c r="J436" s="663"/>
      <c r="K436" s="538">
        <v>0</v>
      </c>
      <c r="L436" s="663"/>
      <c r="M436" s="538">
        <v>39635.71</v>
      </c>
      <c r="N436" s="521"/>
      <c r="O436" s="520"/>
      <c r="P436" s="520"/>
      <c r="Q436" s="520"/>
      <c r="R436" s="669"/>
      <c r="S436" s="669"/>
      <c r="T436" s="669"/>
      <c r="U436" s="669"/>
    </row>
    <row r="437" spans="1:21" x14ac:dyDescent="0.2">
      <c r="A437" s="525"/>
      <c r="B437" s="525"/>
      <c r="C437" s="507" t="s">
        <v>1976</v>
      </c>
      <c r="D437" s="537"/>
      <c r="E437" s="538">
        <v>0</v>
      </c>
      <c r="F437" s="663"/>
      <c r="G437" s="538">
        <v>0</v>
      </c>
      <c r="H437" s="663"/>
      <c r="I437" s="538">
        <v>0</v>
      </c>
      <c r="J437" s="663"/>
      <c r="K437" s="538">
        <v>0</v>
      </c>
      <c r="L437" s="663"/>
      <c r="M437" s="538">
        <v>0</v>
      </c>
      <c r="N437" s="520"/>
      <c r="O437" s="520"/>
      <c r="P437" s="520"/>
      <c r="Q437" s="520"/>
      <c r="R437" s="531"/>
      <c r="S437" s="531"/>
      <c r="T437" s="531"/>
      <c r="U437" s="521"/>
    </row>
    <row r="438" spans="1:21" x14ac:dyDescent="0.2">
      <c r="A438" s="525"/>
      <c r="B438" s="525"/>
      <c r="C438" s="507" t="s">
        <v>1977</v>
      </c>
      <c r="D438" s="537"/>
      <c r="E438" s="538">
        <v>0</v>
      </c>
      <c r="F438" s="663"/>
      <c r="G438" s="538">
        <v>0</v>
      </c>
      <c r="H438" s="663"/>
      <c r="I438" s="538">
        <v>0</v>
      </c>
      <c r="J438" s="663"/>
      <c r="K438" s="538">
        <v>0</v>
      </c>
      <c r="L438" s="663"/>
      <c r="M438" s="538">
        <v>0</v>
      </c>
      <c r="N438" s="520"/>
      <c r="O438" s="520"/>
      <c r="P438" s="520"/>
      <c r="Q438" s="520"/>
      <c r="R438" s="531"/>
      <c r="S438" s="531"/>
      <c r="T438" s="531"/>
      <c r="U438" s="521"/>
    </row>
    <row r="439" spans="1:21" x14ac:dyDescent="0.2">
      <c r="A439" s="525"/>
      <c r="B439" s="525"/>
      <c r="C439" s="507" t="s">
        <v>1978</v>
      </c>
      <c r="D439" s="537"/>
      <c r="E439" s="538">
        <v>0</v>
      </c>
      <c r="F439" s="663"/>
      <c r="G439" s="538">
        <v>0</v>
      </c>
      <c r="H439" s="663"/>
      <c r="I439" s="538">
        <v>0</v>
      </c>
      <c r="J439" s="663"/>
      <c r="K439" s="538">
        <v>0</v>
      </c>
      <c r="L439" s="663"/>
      <c r="M439" s="538">
        <v>0</v>
      </c>
      <c r="N439" s="520"/>
      <c r="O439" s="520"/>
      <c r="P439" s="520"/>
      <c r="Q439" s="520"/>
      <c r="R439" s="531"/>
      <c r="S439" s="531"/>
      <c r="T439" s="531"/>
      <c r="U439" s="521"/>
    </row>
    <row r="440" spans="1:21" x14ac:dyDescent="0.2">
      <c r="A440" s="525"/>
      <c r="B440" s="525"/>
      <c r="C440" s="507" t="s">
        <v>1979</v>
      </c>
      <c r="D440" s="537"/>
      <c r="E440" s="538">
        <v>0</v>
      </c>
      <c r="F440" s="663"/>
      <c r="G440" s="538">
        <v>0</v>
      </c>
      <c r="H440" s="663"/>
      <c r="I440" s="538">
        <v>0</v>
      </c>
      <c r="J440" s="663"/>
      <c r="K440" s="538">
        <v>0</v>
      </c>
      <c r="L440" s="663"/>
      <c r="M440" s="538">
        <v>0</v>
      </c>
      <c r="N440" s="520"/>
      <c r="O440" s="520"/>
      <c r="P440" s="520"/>
      <c r="Q440" s="520"/>
      <c r="R440" s="531"/>
      <c r="S440" s="531"/>
      <c r="T440" s="531"/>
      <c r="U440" s="521"/>
    </row>
    <row r="441" spans="1:21" x14ac:dyDescent="0.2">
      <c r="A441" s="525"/>
      <c r="B441" s="525"/>
      <c r="C441" s="507" t="s">
        <v>1980</v>
      </c>
      <c r="D441" s="537"/>
      <c r="E441" s="538">
        <v>0</v>
      </c>
      <c r="F441" s="663"/>
      <c r="G441" s="538">
        <v>0</v>
      </c>
      <c r="H441" s="663"/>
      <c r="I441" s="538">
        <v>0</v>
      </c>
      <c r="J441" s="663"/>
      <c r="K441" s="538">
        <v>0</v>
      </c>
      <c r="L441" s="663"/>
      <c r="M441" s="538">
        <v>0</v>
      </c>
      <c r="N441" s="520"/>
      <c r="O441" s="520"/>
      <c r="P441" s="520"/>
      <c r="Q441" s="520"/>
      <c r="R441" s="531"/>
      <c r="S441" s="531"/>
      <c r="T441" s="531"/>
      <c r="U441" s="521"/>
    </row>
    <row r="442" spans="1:21" x14ac:dyDescent="0.2">
      <c r="A442" s="525"/>
      <c r="B442" s="525"/>
      <c r="C442" s="507" t="s">
        <v>1981</v>
      </c>
      <c r="D442" s="537"/>
      <c r="E442" s="538">
        <v>0</v>
      </c>
      <c r="F442" s="663"/>
      <c r="G442" s="538">
        <v>0</v>
      </c>
      <c r="H442" s="663"/>
      <c r="I442" s="538">
        <v>0</v>
      </c>
      <c r="J442" s="663"/>
      <c r="K442" s="538">
        <v>0</v>
      </c>
      <c r="L442" s="663"/>
      <c r="M442" s="538">
        <v>0</v>
      </c>
      <c r="N442" s="520"/>
      <c r="O442" s="520"/>
      <c r="P442" s="520"/>
      <c r="Q442" s="520"/>
      <c r="R442" s="531"/>
      <c r="S442" s="531"/>
      <c r="T442" s="531"/>
      <c r="U442" s="521"/>
    </row>
    <row r="443" spans="1:21" x14ac:dyDescent="0.2">
      <c r="A443" s="525"/>
      <c r="B443" s="525"/>
      <c r="C443" s="507" t="s">
        <v>1982</v>
      </c>
      <c r="D443" s="537"/>
      <c r="E443" s="538">
        <v>0</v>
      </c>
      <c r="F443" s="663"/>
      <c r="G443" s="538">
        <v>0</v>
      </c>
      <c r="H443" s="663"/>
      <c r="I443" s="538">
        <v>0</v>
      </c>
      <c r="J443" s="663"/>
      <c r="K443" s="538">
        <v>0</v>
      </c>
      <c r="L443" s="663"/>
      <c r="M443" s="538">
        <v>0</v>
      </c>
      <c r="N443" s="520"/>
      <c r="O443" s="520"/>
      <c r="P443" s="520"/>
      <c r="Q443" s="520"/>
      <c r="R443" s="531"/>
      <c r="S443" s="531"/>
      <c r="T443" s="531"/>
      <c r="U443" s="521"/>
    </row>
    <row r="444" spans="1:21" x14ac:dyDescent="0.2">
      <c r="A444" s="525"/>
      <c r="B444" s="525"/>
      <c r="C444" s="507" t="s">
        <v>1983</v>
      </c>
      <c r="D444" s="537"/>
      <c r="E444" s="538">
        <v>0</v>
      </c>
      <c r="F444" s="663"/>
      <c r="G444" s="538">
        <v>0</v>
      </c>
      <c r="H444" s="663"/>
      <c r="I444" s="538">
        <v>0</v>
      </c>
      <c r="J444" s="663"/>
      <c r="K444" s="538">
        <v>0</v>
      </c>
      <c r="L444" s="663"/>
      <c r="M444" s="538">
        <v>0</v>
      </c>
      <c r="N444" s="520"/>
      <c r="O444" s="520"/>
      <c r="P444" s="520"/>
      <c r="Q444" s="520"/>
      <c r="R444" s="531"/>
      <c r="S444" s="531"/>
      <c r="T444" s="531"/>
      <c r="U444" s="521"/>
    </row>
    <row r="445" spans="1:21" x14ac:dyDescent="0.2">
      <c r="A445" s="539"/>
      <c r="B445" s="539"/>
      <c r="C445" s="507" t="s">
        <v>1984</v>
      </c>
      <c r="D445" s="537"/>
      <c r="E445" s="538">
        <v>0</v>
      </c>
      <c r="F445" s="663"/>
      <c r="G445" s="538">
        <v>0</v>
      </c>
      <c r="H445" s="663"/>
      <c r="I445" s="538">
        <v>0</v>
      </c>
      <c r="J445" s="663"/>
      <c r="K445" s="538">
        <v>0</v>
      </c>
      <c r="L445" s="663"/>
      <c r="M445" s="538">
        <v>0</v>
      </c>
      <c r="N445" s="520"/>
      <c r="O445" s="520"/>
      <c r="P445" s="520"/>
      <c r="Q445" s="520"/>
      <c r="R445" s="531"/>
      <c r="S445" s="531"/>
      <c r="T445" s="531"/>
      <c r="U445" s="521"/>
    </row>
    <row r="446" spans="1:21" x14ac:dyDescent="0.2">
      <c r="A446" s="200"/>
      <c r="B446" s="200"/>
      <c r="C446" s="507" t="s">
        <v>1985</v>
      </c>
      <c r="D446" s="537"/>
      <c r="E446" s="538">
        <v>0</v>
      </c>
      <c r="F446" s="663"/>
      <c r="G446" s="538">
        <v>0</v>
      </c>
      <c r="H446" s="663"/>
      <c r="I446" s="538">
        <v>0</v>
      </c>
      <c r="J446" s="663"/>
      <c r="K446" s="538">
        <v>0</v>
      </c>
      <c r="L446" s="663"/>
      <c r="M446" s="538">
        <v>0</v>
      </c>
      <c r="N446" s="542"/>
      <c r="R446" s="542"/>
      <c r="S446" s="531"/>
      <c r="T446" s="531"/>
    </row>
    <row r="447" spans="1:21" x14ac:dyDescent="0.2">
      <c r="A447" s="540" t="s">
        <v>2009</v>
      </c>
      <c r="B447" s="540"/>
      <c r="C447" s="525"/>
      <c r="D447" s="525"/>
      <c r="E447" s="541">
        <v>39635.71</v>
      </c>
      <c r="F447" s="664"/>
      <c r="G447" s="541">
        <v>0</v>
      </c>
      <c r="H447" s="665"/>
      <c r="I447" s="541">
        <v>0</v>
      </c>
      <c r="J447" s="665"/>
      <c r="K447" s="541">
        <v>0</v>
      </c>
      <c r="L447" s="664"/>
      <c r="M447" s="541">
        <v>39635.71</v>
      </c>
      <c r="N447" s="368"/>
      <c r="R447" s="368"/>
      <c r="S447" s="531"/>
      <c r="T447" s="531"/>
    </row>
    <row r="448" spans="1:21" x14ac:dyDescent="0.2">
      <c r="A448" s="505"/>
      <c r="B448" s="505"/>
      <c r="C448" s="505"/>
      <c r="D448" s="505"/>
      <c r="E448" s="649"/>
      <c r="F448" s="649"/>
      <c r="G448" s="649"/>
      <c r="H448" s="649"/>
      <c r="I448" s="649"/>
      <c r="J448" s="649"/>
      <c r="K448" s="649"/>
      <c r="L448" s="649"/>
      <c r="M448" s="649"/>
      <c r="N448" s="368"/>
      <c r="R448" s="531"/>
      <c r="S448" s="531"/>
      <c r="T448" s="531"/>
    </row>
    <row r="449" spans="1:21" x14ac:dyDescent="0.2">
      <c r="A449" s="505"/>
      <c r="B449" s="505"/>
      <c r="C449" s="505"/>
      <c r="D449" s="505"/>
      <c r="E449" s="716" t="s">
        <v>1872</v>
      </c>
      <c r="F449" s="717"/>
      <c r="G449" s="717"/>
      <c r="H449" s="717"/>
      <c r="I449" s="717"/>
      <c r="J449" s="717"/>
      <c r="K449" s="717"/>
      <c r="L449" s="717"/>
      <c r="M449" s="717"/>
      <c r="N449" s="530"/>
      <c r="R449" s="530"/>
      <c r="S449" s="531"/>
      <c r="T449" s="531"/>
    </row>
    <row r="450" spans="1:21" x14ac:dyDescent="0.2">
      <c r="A450" s="505"/>
      <c r="B450" s="505"/>
      <c r="C450" s="505"/>
      <c r="D450" s="505"/>
      <c r="E450" s="666" t="s">
        <v>1989</v>
      </c>
      <c r="F450" s="666"/>
      <c r="G450" s="666"/>
      <c r="H450" s="666"/>
      <c r="I450" s="666"/>
      <c r="J450" s="666"/>
      <c r="K450" s="666"/>
      <c r="L450" s="666"/>
      <c r="M450" s="666"/>
      <c r="N450" s="530"/>
      <c r="O450" s="530"/>
      <c r="P450" s="530"/>
      <c r="Q450" s="530"/>
      <c r="R450" s="530"/>
      <c r="S450" s="530"/>
      <c r="T450" s="530"/>
    </row>
    <row r="451" spans="1:21" x14ac:dyDescent="0.2">
      <c r="A451" s="505"/>
      <c r="B451" s="505"/>
      <c r="C451" s="505"/>
      <c r="D451" s="505"/>
      <c r="E451" s="666" t="s">
        <v>1990</v>
      </c>
      <c r="F451" s="666"/>
      <c r="G451" s="666" t="s">
        <v>1991</v>
      </c>
      <c r="H451" s="666"/>
      <c r="I451" s="666" t="s">
        <v>1992</v>
      </c>
      <c r="J451" s="666"/>
      <c r="K451" s="666" t="s">
        <v>1993</v>
      </c>
      <c r="L451" s="666"/>
      <c r="M451" s="666"/>
      <c r="N451" s="534"/>
      <c r="O451" s="534"/>
      <c r="P451" s="534"/>
      <c r="Q451" s="534"/>
      <c r="R451" s="534"/>
      <c r="S451" s="534"/>
      <c r="T451" s="534"/>
      <c r="U451" s="535"/>
    </row>
    <row r="452" spans="1:21" ht="15" x14ac:dyDescent="0.25">
      <c r="A452" s="413" t="s">
        <v>1880</v>
      </c>
      <c r="B452" s="413"/>
      <c r="C452" s="413" t="s">
        <v>1970</v>
      </c>
      <c r="D452" s="648"/>
      <c r="E452" s="667" t="s">
        <v>1994</v>
      </c>
      <c r="F452" s="666"/>
      <c r="G452" s="667" t="s">
        <v>1994</v>
      </c>
      <c r="H452" s="666"/>
      <c r="I452" s="667" t="s">
        <v>1994</v>
      </c>
      <c r="J452" s="666"/>
      <c r="K452" s="667" t="s">
        <v>1994</v>
      </c>
      <c r="L452" s="666"/>
      <c r="M452" s="668" t="s">
        <v>264</v>
      </c>
      <c r="N452" s="521"/>
      <c r="O452" s="521"/>
      <c r="P452" s="521"/>
      <c r="Q452" s="521"/>
      <c r="R452" s="670"/>
      <c r="S452" s="670"/>
      <c r="T452" s="670"/>
      <c r="U452" s="670"/>
    </row>
    <row r="453" spans="1:21" ht="15" x14ac:dyDescent="0.25">
      <c r="A453" s="536" t="s">
        <v>818</v>
      </c>
      <c r="B453" s="536"/>
      <c r="C453" s="507" t="s">
        <v>1972</v>
      </c>
      <c r="D453" s="507"/>
      <c r="E453" s="538">
        <v>1654370679.8</v>
      </c>
      <c r="F453" s="663"/>
      <c r="G453" s="538">
        <v>683462.02</v>
      </c>
      <c r="H453" s="663"/>
      <c r="I453" s="538">
        <v>403342.58</v>
      </c>
      <c r="J453" s="663"/>
      <c r="K453" s="538">
        <v>424394.71</v>
      </c>
      <c r="L453" s="663"/>
      <c r="M453" s="538">
        <v>1655881879.1099999</v>
      </c>
      <c r="N453" s="521"/>
      <c r="O453" s="521"/>
      <c r="P453" s="521"/>
      <c r="Q453" s="521"/>
      <c r="R453" s="670"/>
      <c r="S453" s="670"/>
      <c r="T453" s="670"/>
      <c r="U453" s="670"/>
    </row>
    <row r="454" spans="1:21" ht="15" x14ac:dyDescent="0.25">
      <c r="A454" s="183"/>
      <c r="B454" s="183"/>
      <c r="C454" s="507" t="s">
        <v>1973</v>
      </c>
      <c r="D454" s="507"/>
      <c r="E454" s="538">
        <v>1152578063.6500001</v>
      </c>
      <c r="F454" s="663"/>
      <c r="G454" s="538">
        <v>1022923.63</v>
      </c>
      <c r="H454" s="663"/>
      <c r="I454" s="538">
        <v>110878.64</v>
      </c>
      <c r="J454" s="663"/>
      <c r="K454" s="538">
        <v>0</v>
      </c>
      <c r="L454" s="663"/>
      <c r="M454" s="538">
        <v>1153711865.9200001</v>
      </c>
      <c r="N454" s="521"/>
      <c r="O454" s="521"/>
      <c r="P454" s="521"/>
      <c r="Q454" s="521"/>
      <c r="R454" s="670"/>
      <c r="S454" s="670"/>
      <c r="T454" s="670"/>
      <c r="U454" s="670"/>
    </row>
    <row r="455" spans="1:21" ht="15" x14ac:dyDescent="0.25">
      <c r="A455" s="525"/>
      <c r="B455" s="525"/>
      <c r="C455" s="507" t="s">
        <v>1974</v>
      </c>
      <c r="D455" s="507"/>
      <c r="E455" s="538">
        <v>1666931170.98</v>
      </c>
      <c r="F455" s="663"/>
      <c r="G455" s="538">
        <v>1036351.24</v>
      </c>
      <c r="H455" s="663"/>
      <c r="I455" s="538">
        <v>619658.44999999995</v>
      </c>
      <c r="J455" s="663"/>
      <c r="K455" s="538">
        <v>331870.58</v>
      </c>
      <c r="L455" s="663"/>
      <c r="M455" s="538">
        <v>1668919051.25</v>
      </c>
      <c r="N455" s="521"/>
      <c r="O455" s="521"/>
      <c r="P455" s="521"/>
      <c r="Q455" s="521"/>
      <c r="R455" s="670"/>
      <c r="S455" s="670"/>
      <c r="T455" s="670"/>
      <c r="U455" s="670"/>
    </row>
    <row r="456" spans="1:21" ht="15" x14ac:dyDescent="0.25">
      <c r="A456" s="525"/>
      <c r="B456" s="525"/>
      <c r="C456" s="507" t="s">
        <v>1975</v>
      </c>
      <c r="D456" s="507"/>
      <c r="E456" s="538">
        <v>2125772715.45</v>
      </c>
      <c r="F456" s="663"/>
      <c r="G456" s="538">
        <v>1920120.7</v>
      </c>
      <c r="H456" s="663"/>
      <c r="I456" s="538">
        <v>387720.58</v>
      </c>
      <c r="J456" s="663"/>
      <c r="K456" s="538">
        <v>294029.75</v>
      </c>
      <c r="L456" s="663"/>
      <c r="M456" s="538">
        <v>2128374586.48</v>
      </c>
      <c r="N456" s="521"/>
      <c r="O456" s="521"/>
      <c r="P456" s="521"/>
      <c r="Q456" s="521"/>
      <c r="R456" s="670"/>
      <c r="S456" s="670"/>
      <c r="T456" s="670"/>
      <c r="U456" s="670"/>
    </row>
    <row r="457" spans="1:21" ht="15" x14ac:dyDescent="0.25">
      <c r="A457" s="525"/>
      <c r="B457" s="525"/>
      <c r="C457" s="507" t="s">
        <v>1976</v>
      </c>
      <c r="D457" s="507"/>
      <c r="E457" s="538">
        <v>2520759622.1700001</v>
      </c>
      <c r="F457" s="663"/>
      <c r="G457" s="538">
        <v>1156314.9099999999</v>
      </c>
      <c r="H457" s="663"/>
      <c r="I457" s="538">
        <v>550943.31999999995</v>
      </c>
      <c r="J457" s="663"/>
      <c r="K457" s="538">
        <v>199468.21</v>
      </c>
      <c r="L457" s="663"/>
      <c r="M457" s="538">
        <v>2522666348.6100001</v>
      </c>
      <c r="N457" s="521"/>
      <c r="O457" s="521"/>
      <c r="P457" s="521"/>
      <c r="Q457" s="521"/>
      <c r="R457" s="670"/>
      <c r="S457" s="670"/>
      <c r="T457" s="670"/>
      <c r="U457" s="670"/>
    </row>
    <row r="458" spans="1:21" ht="15" x14ac:dyDescent="0.25">
      <c r="A458" s="525"/>
      <c r="B458" s="525"/>
      <c r="C458" s="507" t="s">
        <v>1977</v>
      </c>
      <c r="D458" s="507"/>
      <c r="E458" s="538">
        <v>2836291508.9699998</v>
      </c>
      <c r="F458" s="663"/>
      <c r="G458" s="538">
        <v>3276794.08</v>
      </c>
      <c r="H458" s="663"/>
      <c r="I458" s="538">
        <v>582333.30000000005</v>
      </c>
      <c r="J458" s="663"/>
      <c r="K458" s="538">
        <v>1070138.1399999999</v>
      </c>
      <c r="L458" s="663"/>
      <c r="M458" s="538">
        <v>2841220774.4899998</v>
      </c>
      <c r="N458" s="521"/>
      <c r="O458" s="521"/>
      <c r="P458" s="521"/>
      <c r="Q458" s="521"/>
      <c r="R458" s="670"/>
      <c r="S458" s="670"/>
      <c r="T458" s="670"/>
      <c r="U458" s="670"/>
    </row>
    <row r="459" spans="1:21" ht="15" x14ac:dyDescent="0.25">
      <c r="A459" s="525"/>
      <c r="B459" s="525"/>
      <c r="C459" s="507" t="s">
        <v>1978</v>
      </c>
      <c r="D459" s="507"/>
      <c r="E459" s="538">
        <v>2651573658.0599999</v>
      </c>
      <c r="F459" s="663"/>
      <c r="G459" s="538">
        <v>2329868.2799999998</v>
      </c>
      <c r="H459" s="663"/>
      <c r="I459" s="538">
        <v>558211.73</v>
      </c>
      <c r="J459" s="663"/>
      <c r="K459" s="538">
        <v>673675.94</v>
      </c>
      <c r="L459" s="663"/>
      <c r="M459" s="538">
        <v>2655135414.0100002</v>
      </c>
      <c r="N459" s="521"/>
      <c r="O459" s="521"/>
      <c r="P459" s="521"/>
      <c r="Q459" s="521"/>
      <c r="R459" s="670"/>
      <c r="S459" s="670"/>
      <c r="T459" s="670"/>
      <c r="U459" s="670"/>
    </row>
    <row r="460" spans="1:21" ht="15" x14ac:dyDescent="0.25">
      <c r="A460" s="525"/>
      <c r="B460" s="525"/>
      <c r="C460" s="507" t="s">
        <v>1979</v>
      </c>
      <c r="D460" s="507"/>
      <c r="E460" s="538">
        <v>2539314681.79</v>
      </c>
      <c r="F460" s="663"/>
      <c r="G460" s="538">
        <v>2506930.88</v>
      </c>
      <c r="H460" s="663"/>
      <c r="I460" s="538">
        <v>54439.01</v>
      </c>
      <c r="J460" s="663"/>
      <c r="K460" s="538">
        <v>480712.68</v>
      </c>
      <c r="L460" s="663"/>
      <c r="M460" s="538">
        <v>2542356764.3600001</v>
      </c>
      <c r="N460" s="521"/>
      <c r="O460" s="521"/>
      <c r="P460" s="521"/>
      <c r="Q460" s="521"/>
      <c r="R460" s="670"/>
      <c r="S460" s="670"/>
      <c r="T460" s="670"/>
      <c r="U460" s="670"/>
    </row>
    <row r="461" spans="1:21" ht="15" x14ac:dyDescent="0.25">
      <c r="A461" s="525"/>
      <c r="B461" s="525"/>
      <c r="C461" s="507" t="s">
        <v>1980</v>
      </c>
      <c r="D461" s="507"/>
      <c r="E461" s="538">
        <v>2186808310.6900001</v>
      </c>
      <c r="F461" s="663"/>
      <c r="G461" s="538">
        <v>373913.32</v>
      </c>
      <c r="H461" s="663"/>
      <c r="I461" s="538">
        <v>767491.53</v>
      </c>
      <c r="J461" s="663"/>
      <c r="K461" s="538">
        <v>1899737.09</v>
      </c>
      <c r="L461" s="663"/>
      <c r="M461" s="538">
        <v>2189849452.6300001</v>
      </c>
      <c r="N461" s="521"/>
      <c r="O461" s="521"/>
      <c r="P461" s="521"/>
      <c r="Q461" s="521"/>
      <c r="R461" s="670"/>
      <c r="S461" s="670"/>
      <c r="T461" s="670"/>
      <c r="U461" s="670"/>
    </row>
    <row r="462" spans="1:21" ht="15" x14ac:dyDescent="0.25">
      <c r="A462" s="525"/>
      <c r="B462" s="525"/>
      <c r="C462" s="507" t="s">
        <v>1981</v>
      </c>
      <c r="D462" s="507"/>
      <c r="E462" s="538">
        <v>2201664061.4000001</v>
      </c>
      <c r="F462" s="663"/>
      <c r="G462" s="538">
        <v>2616917.6</v>
      </c>
      <c r="H462" s="663"/>
      <c r="I462" s="538">
        <v>511704.29</v>
      </c>
      <c r="J462" s="663"/>
      <c r="K462" s="538">
        <v>387805.77</v>
      </c>
      <c r="L462" s="663"/>
      <c r="M462" s="538">
        <v>2205180489.0599999</v>
      </c>
      <c r="N462" s="521"/>
      <c r="O462" s="521"/>
      <c r="P462" s="521"/>
      <c r="Q462" s="521"/>
      <c r="R462" s="670"/>
      <c r="S462" s="670"/>
      <c r="T462" s="670"/>
      <c r="U462" s="670"/>
    </row>
    <row r="463" spans="1:21" ht="15" x14ac:dyDescent="0.25">
      <c r="A463" s="525"/>
      <c r="B463" s="525"/>
      <c r="C463" s="507" t="s">
        <v>1982</v>
      </c>
      <c r="D463" s="507"/>
      <c r="E463" s="538">
        <v>1791714968.1800001</v>
      </c>
      <c r="F463" s="663"/>
      <c r="G463" s="538">
        <v>237506.75</v>
      </c>
      <c r="H463" s="663"/>
      <c r="I463" s="538">
        <v>607535.28</v>
      </c>
      <c r="J463" s="663"/>
      <c r="K463" s="538">
        <v>315613.14</v>
      </c>
      <c r="L463" s="663"/>
      <c r="M463" s="538">
        <v>1792875623.3499999</v>
      </c>
      <c r="N463" s="521"/>
      <c r="O463" s="521"/>
      <c r="P463" s="521"/>
      <c r="Q463" s="521"/>
      <c r="R463" s="670"/>
      <c r="S463" s="670"/>
      <c r="T463" s="670"/>
      <c r="U463" s="670"/>
    </row>
    <row r="464" spans="1:21" ht="15" x14ac:dyDescent="0.25">
      <c r="A464" s="525"/>
      <c r="B464" s="525"/>
      <c r="C464" s="507" t="s">
        <v>1983</v>
      </c>
      <c r="D464" s="507"/>
      <c r="E464" s="538">
        <v>2075983325.9000001</v>
      </c>
      <c r="F464" s="663"/>
      <c r="G464" s="538">
        <v>936478.27</v>
      </c>
      <c r="H464" s="663"/>
      <c r="I464" s="538">
        <v>0</v>
      </c>
      <c r="J464" s="663"/>
      <c r="K464" s="538">
        <v>752091.41</v>
      </c>
      <c r="L464" s="663"/>
      <c r="M464" s="538">
        <v>2077671895.5799999</v>
      </c>
      <c r="N464" s="521"/>
      <c r="O464" s="521"/>
      <c r="P464" s="521"/>
      <c r="Q464" s="521"/>
      <c r="R464" s="670"/>
      <c r="S464" s="670"/>
      <c r="T464" s="670"/>
      <c r="U464" s="670"/>
    </row>
    <row r="465" spans="1:21" ht="15" x14ac:dyDescent="0.25">
      <c r="A465" s="539"/>
      <c r="B465" s="539"/>
      <c r="C465" s="507" t="s">
        <v>1984</v>
      </c>
      <c r="D465" s="507"/>
      <c r="E465" s="538">
        <v>1266370052.54</v>
      </c>
      <c r="F465" s="663"/>
      <c r="G465" s="538">
        <v>509718.54</v>
      </c>
      <c r="H465" s="663"/>
      <c r="I465" s="538">
        <v>0</v>
      </c>
      <c r="J465" s="663"/>
      <c r="K465" s="538">
        <v>0</v>
      </c>
      <c r="L465" s="663"/>
      <c r="M465" s="538">
        <v>1266879771.0799999</v>
      </c>
      <c r="N465" s="521"/>
      <c r="O465" s="521"/>
      <c r="P465" s="521"/>
      <c r="Q465" s="521"/>
      <c r="R465" s="670"/>
      <c r="S465" s="670"/>
      <c r="T465" s="670"/>
      <c r="U465" s="670"/>
    </row>
    <row r="466" spans="1:21" x14ac:dyDescent="0.2">
      <c r="A466" s="200"/>
      <c r="B466" s="200"/>
      <c r="C466" s="507" t="s">
        <v>1985</v>
      </c>
      <c r="D466" s="507"/>
      <c r="E466" s="538">
        <v>9497376.0500000007</v>
      </c>
      <c r="F466" s="663"/>
      <c r="G466" s="538">
        <v>0</v>
      </c>
      <c r="H466" s="663"/>
      <c r="I466" s="538">
        <v>0</v>
      </c>
      <c r="J466" s="663"/>
      <c r="K466" s="538">
        <v>0</v>
      </c>
      <c r="L466" s="663"/>
      <c r="M466" s="538">
        <v>9497376.0500000007</v>
      </c>
      <c r="N466" s="542"/>
      <c r="R466" s="520"/>
      <c r="S466" s="531"/>
      <c r="T466" s="531"/>
    </row>
    <row r="467" spans="1:21" x14ac:dyDescent="0.2">
      <c r="A467" s="540" t="s">
        <v>2010</v>
      </c>
      <c r="B467" s="540"/>
      <c r="C467" s="540"/>
      <c r="D467" s="540"/>
      <c r="E467" s="541">
        <v>26679630195.630001</v>
      </c>
      <c r="F467" s="664"/>
      <c r="G467" s="541">
        <v>18607300.219999999</v>
      </c>
      <c r="H467" s="665"/>
      <c r="I467" s="541">
        <v>5154258.71</v>
      </c>
      <c r="J467" s="665"/>
      <c r="K467" s="541">
        <v>6829537.4199999999</v>
      </c>
      <c r="L467" s="664"/>
      <c r="M467" s="541">
        <v>26710221291.98</v>
      </c>
      <c r="N467" s="542"/>
      <c r="R467" s="531"/>
      <c r="S467" s="531"/>
      <c r="T467" s="531"/>
    </row>
    <row r="468" spans="1:21" x14ac:dyDescent="0.2">
      <c r="A468" s="540"/>
      <c r="B468" s="540"/>
      <c r="C468" s="540"/>
      <c r="D468" s="540"/>
      <c r="E468" s="424"/>
      <c r="F468" s="507"/>
      <c r="G468" s="424"/>
      <c r="H468" s="525"/>
      <c r="I468" s="424"/>
      <c r="J468" s="525"/>
      <c r="K468" s="512"/>
      <c r="L468" s="525"/>
      <c r="M468" s="424"/>
      <c r="N468" s="542"/>
      <c r="R468" s="542"/>
      <c r="S468" s="531"/>
      <c r="T468" s="531"/>
    </row>
    <row r="469" spans="1:21" x14ac:dyDescent="0.2">
      <c r="A469" s="540"/>
      <c r="B469" s="540"/>
      <c r="C469" s="540"/>
      <c r="D469" s="540"/>
      <c r="E469" s="424"/>
      <c r="F469" s="507"/>
      <c r="G469" s="424"/>
      <c r="H469" s="525"/>
      <c r="I469" s="424"/>
      <c r="J469" s="525"/>
      <c r="K469" s="512"/>
      <c r="L469" s="525"/>
      <c r="M469" s="424"/>
      <c r="N469" s="520"/>
      <c r="O469" s="520"/>
      <c r="P469" s="520"/>
      <c r="Q469" s="520"/>
      <c r="R469" s="542"/>
      <c r="S469" s="531"/>
      <c r="T469" s="531"/>
    </row>
    <row r="470" spans="1:21" x14ac:dyDescent="0.2">
      <c r="A470" s="540"/>
      <c r="B470" s="540"/>
      <c r="C470" s="540"/>
      <c r="D470" s="540"/>
      <c r="E470" s="424"/>
      <c r="F470" s="507"/>
      <c r="G470" s="424"/>
      <c r="H470" s="525"/>
      <c r="I470" s="424"/>
      <c r="J470" s="525"/>
      <c r="K470" s="512"/>
      <c r="L470" s="525"/>
      <c r="M470" s="424"/>
      <c r="N470" s="520"/>
      <c r="O470" s="520"/>
      <c r="P470" s="520"/>
      <c r="Q470" s="520"/>
      <c r="R470" s="542"/>
      <c r="S470" s="531"/>
      <c r="T470" s="531"/>
    </row>
    <row r="471" spans="1:21" x14ac:dyDescent="0.2">
      <c r="A471" s="540"/>
      <c r="B471" s="540"/>
      <c r="C471" s="540"/>
      <c r="D471" s="540"/>
      <c r="E471" s="424"/>
      <c r="F471" s="507"/>
      <c r="G471" s="424"/>
      <c r="H471" s="525"/>
      <c r="I471" s="424"/>
      <c r="J471" s="525"/>
      <c r="K471" s="512"/>
      <c r="L471" s="525"/>
      <c r="M471" s="424"/>
      <c r="N471" s="542"/>
      <c r="R471" s="542"/>
      <c r="S471" s="531"/>
      <c r="T471" s="531"/>
    </row>
    <row r="472" spans="1:21" x14ac:dyDescent="0.2">
      <c r="A472" s="540"/>
      <c r="B472" s="540"/>
      <c r="C472" s="540"/>
      <c r="D472" s="540"/>
      <c r="E472" s="424"/>
      <c r="F472" s="507"/>
      <c r="G472" s="424"/>
      <c r="H472" s="525"/>
      <c r="I472" s="424"/>
      <c r="J472" s="525"/>
      <c r="K472" s="512"/>
      <c r="L472" s="525"/>
      <c r="M472" s="424"/>
      <c r="N472" s="542"/>
      <c r="R472" s="542"/>
      <c r="S472" s="531"/>
      <c r="T472" s="531"/>
    </row>
    <row r="473" spans="1:21" x14ac:dyDescent="0.2">
      <c r="A473" s="540"/>
      <c r="B473" s="540"/>
      <c r="C473" s="540"/>
      <c r="D473" s="540"/>
      <c r="E473" s="424"/>
      <c r="F473" s="507"/>
      <c r="G473" s="424"/>
      <c r="H473" s="525"/>
      <c r="I473" s="424"/>
      <c r="J473" s="525"/>
      <c r="K473" s="512"/>
      <c r="L473" s="525"/>
      <c r="M473" s="424"/>
      <c r="N473" s="542"/>
      <c r="R473" s="542"/>
      <c r="S473" s="531"/>
      <c r="T473" s="531"/>
    </row>
    <row r="474" spans="1:21" x14ac:dyDescent="0.2">
      <c r="A474" s="540"/>
      <c r="B474" s="540"/>
      <c r="C474" s="540"/>
      <c r="D474" s="540"/>
      <c r="E474" s="424"/>
      <c r="F474" s="507"/>
      <c r="G474" s="424"/>
      <c r="H474" s="525"/>
      <c r="I474" s="424"/>
      <c r="J474" s="525"/>
      <c r="K474" s="512"/>
      <c r="L474" s="525"/>
      <c r="M474" s="424"/>
      <c r="N474" s="542"/>
      <c r="R474" s="542"/>
      <c r="S474" s="531"/>
      <c r="T474" s="531"/>
    </row>
    <row r="475" spans="1:21" x14ac:dyDescent="0.2">
      <c r="A475" s="540"/>
      <c r="B475" s="540"/>
      <c r="C475" s="540"/>
      <c r="D475" s="540"/>
      <c r="E475" s="424"/>
      <c r="F475" s="507"/>
      <c r="G475" s="424"/>
      <c r="H475" s="525"/>
      <c r="I475" s="424"/>
      <c r="J475" s="525"/>
      <c r="K475" s="512"/>
      <c r="L475" s="525"/>
      <c r="M475" s="424"/>
      <c r="N475" s="542"/>
      <c r="R475" s="542"/>
      <c r="S475" s="531"/>
      <c r="T475" s="531"/>
    </row>
    <row r="476" spans="1:21" x14ac:dyDescent="0.2">
      <c r="A476" s="540"/>
      <c r="B476" s="540"/>
      <c r="C476" s="540"/>
      <c r="D476" s="540"/>
      <c r="E476" s="424"/>
      <c r="F476" s="507"/>
      <c r="G476" s="424"/>
      <c r="H476" s="525"/>
      <c r="I476" s="424"/>
      <c r="J476" s="525"/>
      <c r="K476" s="512"/>
      <c r="L476" s="525"/>
      <c r="M476" s="424"/>
      <c r="N476" s="542"/>
      <c r="R476" s="542"/>
      <c r="S476" s="531"/>
      <c r="T476" s="531"/>
    </row>
    <row r="477" spans="1:21" x14ac:dyDescent="0.2">
      <c r="A477" s="540"/>
      <c r="B477" s="540"/>
      <c r="C477" s="540"/>
      <c r="D477" s="540"/>
      <c r="E477" s="424"/>
      <c r="F477" s="507"/>
      <c r="G477" s="424"/>
      <c r="H477" s="525"/>
      <c r="I477" s="424"/>
      <c r="J477" s="525"/>
      <c r="K477" s="512"/>
      <c r="L477" s="525"/>
      <c r="M477" s="424"/>
      <c r="N477" s="542"/>
      <c r="R477" s="542"/>
      <c r="S477" s="531"/>
      <c r="T477" s="531"/>
    </row>
    <row r="478" spans="1:21" x14ac:dyDescent="0.2">
      <c r="A478" s="540"/>
      <c r="B478" s="540"/>
      <c r="C478" s="540"/>
      <c r="D478" s="540"/>
      <c r="E478" s="540"/>
      <c r="F478" s="561"/>
      <c r="G478" s="507"/>
      <c r="H478" s="507"/>
      <c r="I478" s="424"/>
      <c r="J478" s="424"/>
      <c r="K478" s="512"/>
      <c r="L478" s="424"/>
      <c r="M478" s="424"/>
      <c r="N478" s="542"/>
      <c r="R478" s="542"/>
      <c r="S478" s="531"/>
      <c r="T478" s="531"/>
    </row>
    <row r="479" spans="1:21" x14ac:dyDescent="0.2">
      <c r="A479" s="540"/>
      <c r="B479" s="540"/>
      <c r="C479" s="540"/>
      <c r="D479" s="540"/>
      <c r="E479" s="540"/>
      <c r="F479" s="561"/>
      <c r="G479" s="507"/>
      <c r="H479" s="507"/>
      <c r="I479" s="424"/>
      <c r="J479" s="424"/>
      <c r="K479" s="512"/>
      <c r="L479" s="424"/>
      <c r="M479" s="424"/>
      <c r="N479" s="542"/>
      <c r="R479" s="542"/>
      <c r="S479" s="531"/>
      <c r="T479" s="531"/>
    </row>
    <row r="480" spans="1:21" x14ac:dyDescent="0.2">
      <c r="A480" s="452" t="s">
        <v>1695</v>
      </c>
      <c r="B480" s="453"/>
      <c r="C480" s="453"/>
      <c r="D480" s="453"/>
      <c r="E480" s="454" t="s">
        <v>2181</v>
      </c>
      <c r="F480" s="455"/>
      <c r="G480" s="456"/>
      <c r="H480" s="457"/>
      <c r="I480" s="457"/>
      <c r="J480" s="458"/>
      <c r="K480" s="459"/>
      <c r="L480" s="460"/>
      <c r="M480" s="461" t="s">
        <v>2011</v>
      </c>
      <c r="N480" s="368"/>
      <c r="R480" s="368"/>
    </row>
    <row r="481" spans="1:21" ht="23.25" x14ac:dyDescent="0.35">
      <c r="A481" s="365" t="s">
        <v>1606</v>
      </c>
      <c r="B481" s="181"/>
      <c r="C481" s="181"/>
      <c r="D481" s="181"/>
      <c r="E481" s="181"/>
      <c r="F481" s="366"/>
      <c r="G481" s="182"/>
      <c r="H481" s="182"/>
      <c r="I481" s="182"/>
      <c r="J481" s="183"/>
      <c r="K481" s="367"/>
      <c r="L481" s="182"/>
      <c r="M481" s="182"/>
      <c r="N481" s="368"/>
      <c r="R481" s="368"/>
    </row>
    <row r="482" spans="1:21" ht="15.75" x14ac:dyDescent="0.25">
      <c r="A482" s="369" t="s">
        <v>1607</v>
      </c>
      <c r="B482" s="369"/>
      <c r="C482" s="369"/>
      <c r="D482" s="369"/>
      <c r="E482" s="369"/>
      <c r="F482" s="370"/>
      <c r="G482" s="371">
        <v>43707</v>
      </c>
      <c r="H482" s="183"/>
      <c r="J482" s="183"/>
      <c r="K482" s="372"/>
      <c r="L482" s="183"/>
      <c r="M482" s="373"/>
      <c r="N482" s="368"/>
      <c r="R482" s="368"/>
      <c r="S482" s="531"/>
      <c r="T482" s="531"/>
    </row>
    <row r="483" spans="1:21" ht="15.75" x14ac:dyDescent="0.25">
      <c r="A483" s="369"/>
      <c r="B483" s="369"/>
      <c r="C483" s="369"/>
      <c r="D483" s="369"/>
      <c r="E483" s="369"/>
      <c r="F483" s="370"/>
      <c r="G483" s="183"/>
      <c r="H483" s="183"/>
      <c r="I483" s="374"/>
      <c r="J483" s="183"/>
      <c r="K483" s="372"/>
      <c r="L483" s="183"/>
      <c r="M483" s="373"/>
      <c r="N483" s="368"/>
      <c r="R483" s="368"/>
      <c r="S483" s="531"/>
      <c r="T483" s="531"/>
    </row>
    <row r="484" spans="1:21" x14ac:dyDescent="0.2">
      <c r="A484" s="183"/>
      <c r="B484" s="183"/>
      <c r="C484" s="183"/>
      <c r="D484" s="183"/>
      <c r="E484" s="183"/>
      <c r="F484" s="375"/>
      <c r="G484" s="183"/>
      <c r="H484" s="183"/>
      <c r="I484" s="183"/>
      <c r="J484" s="183"/>
      <c r="K484" s="372"/>
      <c r="L484" s="183"/>
      <c r="M484" s="373"/>
      <c r="N484" s="368"/>
      <c r="R484" s="368"/>
      <c r="S484" s="531"/>
      <c r="T484" s="531"/>
    </row>
    <row r="485" spans="1:21" ht="9" customHeight="1" x14ac:dyDescent="0.2">
      <c r="A485" s="183"/>
      <c r="B485" s="183"/>
      <c r="C485" s="183"/>
      <c r="D485" s="183"/>
      <c r="E485" s="183"/>
      <c r="F485" s="375"/>
      <c r="G485" s="183"/>
      <c r="H485" s="183"/>
      <c r="I485" s="183"/>
      <c r="J485" s="183"/>
      <c r="K485" s="372"/>
      <c r="L485" s="183"/>
      <c r="M485" s="373"/>
      <c r="N485" s="368"/>
      <c r="R485" s="368"/>
      <c r="S485" s="531"/>
      <c r="T485" s="531"/>
    </row>
    <row r="486" spans="1:21" x14ac:dyDescent="0.2">
      <c r="A486" s="523" t="s">
        <v>1999</v>
      </c>
      <c r="B486" s="523"/>
      <c r="C486" s="523"/>
      <c r="D486" s="523"/>
      <c r="E486" s="523"/>
      <c r="F486" s="523"/>
      <c r="G486" s="523"/>
      <c r="H486" s="523"/>
      <c r="I486" s="523"/>
      <c r="J486" s="523"/>
      <c r="K486" s="524"/>
      <c r="L486" s="523"/>
      <c r="M486" s="523"/>
      <c r="N486" s="528"/>
      <c r="R486" s="528"/>
      <c r="S486" s="531"/>
      <c r="T486" s="531"/>
    </row>
    <row r="487" spans="1:21" ht="7.35" customHeight="1" x14ac:dyDescent="0.2">
      <c r="A487" s="540"/>
      <c r="B487" s="540"/>
      <c r="C487" s="540"/>
      <c r="D487" s="540"/>
      <c r="E487" s="540"/>
      <c r="F487" s="561"/>
      <c r="G487" s="507"/>
      <c r="H487" s="507"/>
      <c r="I487" s="424"/>
      <c r="J487" s="424"/>
      <c r="K487" s="512"/>
      <c r="L487" s="424"/>
      <c r="M487" s="424"/>
      <c r="N487" s="542"/>
      <c r="R487" s="542"/>
      <c r="S487" s="531"/>
      <c r="T487" s="531"/>
    </row>
    <row r="488" spans="1:21" x14ac:dyDescent="0.2">
      <c r="A488" s="505"/>
      <c r="B488" s="505"/>
      <c r="C488" s="505"/>
      <c r="D488" s="505"/>
      <c r="E488" s="718" t="s">
        <v>1872</v>
      </c>
      <c r="F488" s="718"/>
      <c r="G488" s="718"/>
      <c r="H488" s="718"/>
      <c r="I488" s="718"/>
      <c r="J488" s="718"/>
      <c r="K488" s="718"/>
      <c r="L488" s="718"/>
      <c r="M488" s="718"/>
      <c r="N488" s="368"/>
      <c r="R488" s="368"/>
      <c r="S488" s="531"/>
      <c r="T488" s="531"/>
    </row>
    <row r="489" spans="1:21" x14ac:dyDescent="0.2">
      <c r="A489" s="505"/>
      <c r="B489" s="505"/>
      <c r="C489" s="505"/>
      <c r="D489" s="505"/>
      <c r="E489" s="529" t="s">
        <v>1989</v>
      </c>
      <c r="F489" s="201"/>
      <c r="G489" s="201"/>
      <c r="H489" s="201"/>
      <c r="I489" s="201"/>
      <c r="J489" s="201"/>
      <c r="K489" s="201"/>
      <c r="L489" s="201"/>
      <c r="M489" s="201"/>
      <c r="N489" s="530"/>
      <c r="R489" s="530"/>
      <c r="S489" s="531"/>
      <c r="T489" s="531"/>
    </row>
    <row r="490" spans="1:21" x14ac:dyDescent="0.2">
      <c r="A490" s="505"/>
      <c r="B490" s="505"/>
      <c r="C490" s="505"/>
      <c r="D490" s="505"/>
      <c r="E490" s="529" t="s">
        <v>1990</v>
      </c>
      <c r="F490" s="201"/>
      <c r="G490" s="529" t="s">
        <v>1991</v>
      </c>
      <c r="H490" s="529"/>
      <c r="I490" s="529" t="s">
        <v>1992</v>
      </c>
      <c r="J490" s="529"/>
      <c r="K490" s="529" t="s">
        <v>1993</v>
      </c>
      <c r="L490" s="201"/>
      <c r="M490" s="201"/>
      <c r="N490" s="530"/>
      <c r="O490" s="530"/>
      <c r="P490" s="530"/>
      <c r="Q490" s="530"/>
      <c r="R490" s="530"/>
      <c r="S490" s="530"/>
      <c r="T490" s="530"/>
    </row>
    <row r="491" spans="1:21" x14ac:dyDescent="0.2">
      <c r="A491" s="413" t="s">
        <v>1880</v>
      </c>
      <c r="B491" s="413"/>
      <c r="C491" s="413" t="s">
        <v>1970</v>
      </c>
      <c r="D491" s="648"/>
      <c r="E491" s="532" t="s">
        <v>1994</v>
      </c>
      <c r="F491" s="418"/>
      <c r="G491" s="532" t="s">
        <v>1994</v>
      </c>
      <c r="H491" s="418"/>
      <c r="I491" s="532" t="s">
        <v>1994</v>
      </c>
      <c r="J491" s="373"/>
      <c r="K491" s="532" t="s">
        <v>1994</v>
      </c>
      <c r="L491" s="373"/>
      <c r="M491" s="533" t="s">
        <v>264</v>
      </c>
      <c r="N491" s="534"/>
      <c r="O491" s="534"/>
      <c r="P491" s="534"/>
      <c r="Q491" s="534"/>
      <c r="R491" s="534"/>
      <c r="S491" s="534"/>
      <c r="T491" s="534"/>
      <c r="U491" s="535"/>
    </row>
    <row r="492" spans="1:21" ht="15" x14ac:dyDescent="0.25">
      <c r="A492" s="536" t="s">
        <v>2012</v>
      </c>
      <c r="B492" s="536"/>
      <c r="C492" s="507" t="s">
        <v>1972</v>
      </c>
      <c r="D492" s="537"/>
      <c r="E492" s="538">
        <v>5242555.99</v>
      </c>
      <c r="F492" s="663"/>
      <c r="G492" s="538">
        <v>0</v>
      </c>
      <c r="H492" s="663"/>
      <c r="I492" s="538">
        <v>0</v>
      </c>
      <c r="J492" s="663"/>
      <c r="K492" s="538">
        <v>0</v>
      </c>
      <c r="L492" s="663"/>
      <c r="M492" s="538">
        <v>5242555.99</v>
      </c>
      <c r="N492" s="521"/>
      <c r="O492" s="521"/>
      <c r="P492" s="521"/>
      <c r="Q492" s="521"/>
      <c r="R492" s="670"/>
      <c r="S492" s="670"/>
      <c r="T492" s="670"/>
      <c r="U492" s="670"/>
    </row>
    <row r="493" spans="1:21" ht="15" x14ac:dyDescent="0.25">
      <c r="A493" s="536" t="s">
        <v>2013</v>
      </c>
      <c r="B493" s="183"/>
      <c r="C493" s="507" t="s">
        <v>1973</v>
      </c>
      <c r="D493" s="537"/>
      <c r="E493" s="538">
        <v>3533665.48</v>
      </c>
      <c r="F493" s="663"/>
      <c r="G493" s="538">
        <v>0</v>
      </c>
      <c r="H493" s="663"/>
      <c r="I493" s="538">
        <v>0</v>
      </c>
      <c r="J493" s="663"/>
      <c r="K493" s="538">
        <v>0</v>
      </c>
      <c r="L493" s="663"/>
      <c r="M493" s="538">
        <v>3533665.48</v>
      </c>
      <c r="N493" s="521"/>
      <c r="O493" s="521"/>
      <c r="P493" s="521"/>
      <c r="Q493" s="521"/>
      <c r="R493" s="670"/>
      <c r="S493" s="670"/>
      <c r="T493" s="670"/>
      <c r="U493" s="670"/>
    </row>
    <row r="494" spans="1:21" ht="15" x14ac:dyDescent="0.25">
      <c r="A494" s="525"/>
      <c r="B494" s="525"/>
      <c r="C494" s="507" t="s">
        <v>1974</v>
      </c>
      <c r="D494" s="537"/>
      <c r="E494" s="538">
        <v>4825109.3099999996</v>
      </c>
      <c r="F494" s="663"/>
      <c r="G494" s="538">
        <v>0</v>
      </c>
      <c r="H494" s="663"/>
      <c r="I494" s="538">
        <v>0</v>
      </c>
      <c r="J494" s="663"/>
      <c r="K494" s="538">
        <v>0</v>
      </c>
      <c r="L494" s="663"/>
      <c r="M494" s="538">
        <v>4825109.3099999996</v>
      </c>
      <c r="N494" s="521"/>
      <c r="O494" s="521"/>
      <c r="P494" s="521"/>
      <c r="Q494" s="521"/>
      <c r="R494" s="670"/>
      <c r="S494" s="670"/>
      <c r="T494" s="670"/>
      <c r="U494" s="670"/>
    </row>
    <row r="495" spans="1:21" ht="15" x14ac:dyDescent="0.25">
      <c r="A495" s="525"/>
      <c r="B495" s="525"/>
      <c r="C495" s="507" t="s">
        <v>1975</v>
      </c>
      <c r="D495" s="537"/>
      <c r="E495" s="538">
        <v>5154004.7300000004</v>
      </c>
      <c r="F495" s="663"/>
      <c r="G495" s="538">
        <v>0</v>
      </c>
      <c r="H495" s="663"/>
      <c r="I495" s="538">
        <v>0</v>
      </c>
      <c r="J495" s="663"/>
      <c r="K495" s="538">
        <v>0</v>
      </c>
      <c r="L495" s="663"/>
      <c r="M495" s="538">
        <v>5154004.7300000004</v>
      </c>
      <c r="N495" s="521"/>
      <c r="O495" s="521"/>
      <c r="P495" s="521"/>
      <c r="Q495" s="521"/>
      <c r="R495" s="670"/>
      <c r="S495" s="670"/>
      <c r="T495" s="670"/>
      <c r="U495" s="670"/>
    </row>
    <row r="496" spans="1:21" ht="15" x14ac:dyDescent="0.25">
      <c r="A496" s="525"/>
      <c r="B496" s="525"/>
      <c r="C496" s="507" t="s">
        <v>1976</v>
      </c>
      <c r="D496" s="537"/>
      <c r="E496" s="538">
        <v>7412646.5499999998</v>
      </c>
      <c r="F496" s="663"/>
      <c r="G496" s="538">
        <v>0</v>
      </c>
      <c r="H496" s="663"/>
      <c r="I496" s="538">
        <v>0</v>
      </c>
      <c r="J496" s="663"/>
      <c r="K496" s="538">
        <v>0</v>
      </c>
      <c r="L496" s="663"/>
      <c r="M496" s="538">
        <v>7412646.5499999998</v>
      </c>
      <c r="N496" s="521"/>
      <c r="O496" s="521"/>
      <c r="P496" s="521"/>
      <c r="Q496" s="521"/>
      <c r="R496" s="670"/>
      <c r="S496" s="670"/>
      <c r="T496" s="670"/>
      <c r="U496" s="670"/>
    </row>
    <row r="497" spans="1:21" ht="15" x14ac:dyDescent="0.25">
      <c r="A497" s="525"/>
      <c r="B497" s="525"/>
      <c r="C497" s="507" t="s">
        <v>1977</v>
      </c>
      <c r="D497" s="537"/>
      <c r="E497" s="538">
        <v>12442137.689999999</v>
      </c>
      <c r="F497" s="663"/>
      <c r="G497" s="538">
        <v>68488.19</v>
      </c>
      <c r="H497" s="663"/>
      <c r="I497" s="538">
        <v>0</v>
      </c>
      <c r="J497" s="663"/>
      <c r="K497" s="538">
        <v>0</v>
      </c>
      <c r="L497" s="663"/>
      <c r="M497" s="538">
        <v>12510625.880000001</v>
      </c>
      <c r="N497" s="521"/>
      <c r="O497" s="521"/>
      <c r="P497" s="521"/>
      <c r="Q497" s="521"/>
      <c r="R497" s="670"/>
      <c r="S497" s="670"/>
      <c r="T497" s="670"/>
      <c r="U497" s="670"/>
    </row>
    <row r="498" spans="1:21" ht="15" x14ac:dyDescent="0.25">
      <c r="A498" s="525"/>
      <c r="B498" s="525"/>
      <c r="C498" s="507" t="s">
        <v>1978</v>
      </c>
      <c r="D498" s="537"/>
      <c r="E498" s="538">
        <v>14933782.59</v>
      </c>
      <c r="F498" s="663"/>
      <c r="G498" s="538">
        <v>0</v>
      </c>
      <c r="H498" s="663"/>
      <c r="I498" s="538">
        <v>0</v>
      </c>
      <c r="J498" s="663"/>
      <c r="K498" s="538">
        <v>0</v>
      </c>
      <c r="L498" s="663"/>
      <c r="M498" s="538">
        <v>14933782.59</v>
      </c>
      <c r="N498" s="521"/>
      <c r="O498" s="521"/>
      <c r="P498" s="521"/>
      <c r="Q498" s="521"/>
      <c r="R498" s="670"/>
      <c r="S498" s="670"/>
      <c r="T498" s="670"/>
      <c r="U498" s="670"/>
    </row>
    <row r="499" spans="1:21" ht="15" x14ac:dyDescent="0.25">
      <c r="A499" s="525"/>
      <c r="B499" s="525"/>
      <c r="C499" s="507" t="s">
        <v>1979</v>
      </c>
      <c r="D499" s="537"/>
      <c r="E499" s="538">
        <v>13899082.17</v>
      </c>
      <c r="F499" s="663"/>
      <c r="G499" s="538">
        <v>0</v>
      </c>
      <c r="H499" s="663"/>
      <c r="I499" s="538">
        <v>0</v>
      </c>
      <c r="J499" s="663"/>
      <c r="K499" s="538">
        <v>38623.67</v>
      </c>
      <c r="L499" s="663"/>
      <c r="M499" s="538">
        <v>13937705.84</v>
      </c>
      <c r="N499" s="521"/>
      <c r="O499" s="521"/>
      <c r="P499" s="521"/>
      <c r="Q499" s="521"/>
      <c r="R499" s="670"/>
      <c r="S499" s="670"/>
      <c r="T499" s="670"/>
      <c r="U499" s="670"/>
    </row>
    <row r="500" spans="1:21" ht="15" x14ac:dyDescent="0.25">
      <c r="A500" s="525"/>
      <c r="B500" s="525"/>
      <c r="C500" s="507" t="s">
        <v>1980</v>
      </c>
      <c r="D500" s="537"/>
      <c r="E500" s="538">
        <v>14625771.34</v>
      </c>
      <c r="F500" s="663"/>
      <c r="G500" s="538">
        <v>142400.57</v>
      </c>
      <c r="H500" s="663"/>
      <c r="I500" s="538">
        <v>0</v>
      </c>
      <c r="J500" s="663"/>
      <c r="K500" s="538">
        <v>0</v>
      </c>
      <c r="L500" s="663"/>
      <c r="M500" s="538">
        <v>14768171.91</v>
      </c>
      <c r="N500" s="521"/>
      <c r="O500" s="521"/>
      <c r="P500" s="521"/>
      <c r="Q500" s="521"/>
      <c r="R500" s="670"/>
      <c r="S500" s="670"/>
      <c r="T500" s="670"/>
      <c r="U500" s="670"/>
    </row>
    <row r="501" spans="1:21" ht="15" x14ac:dyDescent="0.25">
      <c r="A501" s="525"/>
      <c r="B501" s="525"/>
      <c r="C501" s="507" t="s">
        <v>1981</v>
      </c>
      <c r="D501" s="537"/>
      <c r="E501" s="538">
        <v>10673519.529999999</v>
      </c>
      <c r="F501" s="663"/>
      <c r="G501" s="538">
        <v>0</v>
      </c>
      <c r="H501" s="663"/>
      <c r="I501" s="538">
        <v>0</v>
      </c>
      <c r="J501" s="663"/>
      <c r="K501" s="538">
        <v>0</v>
      </c>
      <c r="L501" s="663"/>
      <c r="M501" s="538">
        <v>10673519.529999999</v>
      </c>
      <c r="N501" s="521"/>
      <c r="O501" s="521"/>
      <c r="P501" s="521"/>
      <c r="Q501" s="521"/>
      <c r="R501" s="670"/>
      <c r="S501" s="670"/>
      <c r="T501" s="670"/>
      <c r="U501" s="670"/>
    </row>
    <row r="502" spans="1:21" ht="15" x14ac:dyDescent="0.25">
      <c r="A502" s="525"/>
      <c r="B502" s="525"/>
      <c r="C502" s="507" t="s">
        <v>1982</v>
      </c>
      <c r="D502" s="537"/>
      <c r="E502" s="538">
        <v>8744052.5299999993</v>
      </c>
      <c r="F502" s="663"/>
      <c r="G502" s="538">
        <v>0</v>
      </c>
      <c r="H502" s="663"/>
      <c r="I502" s="538">
        <v>0</v>
      </c>
      <c r="J502" s="663"/>
      <c r="K502" s="538">
        <v>0</v>
      </c>
      <c r="L502" s="663"/>
      <c r="M502" s="538">
        <v>8744052.5299999993</v>
      </c>
      <c r="N502" s="521"/>
      <c r="O502" s="521"/>
      <c r="P502" s="521"/>
      <c r="Q502" s="521"/>
      <c r="R502" s="670"/>
      <c r="S502" s="670"/>
      <c r="T502" s="670"/>
      <c r="U502" s="670"/>
    </row>
    <row r="503" spans="1:21" ht="15" x14ac:dyDescent="0.25">
      <c r="A503" s="525"/>
      <c r="B503" s="525"/>
      <c r="C503" s="507" t="s">
        <v>1983</v>
      </c>
      <c r="D503" s="537"/>
      <c r="E503" s="538">
        <v>9606385.8699999992</v>
      </c>
      <c r="F503" s="663"/>
      <c r="G503" s="538">
        <v>0</v>
      </c>
      <c r="H503" s="663"/>
      <c r="I503" s="538">
        <v>0</v>
      </c>
      <c r="J503" s="663"/>
      <c r="K503" s="538">
        <v>0</v>
      </c>
      <c r="L503" s="663"/>
      <c r="M503" s="538">
        <v>9606385.8699999992</v>
      </c>
      <c r="N503" s="521"/>
      <c r="O503" s="521"/>
      <c r="P503" s="521"/>
      <c r="Q503" s="521"/>
      <c r="R503" s="670"/>
      <c r="S503" s="670"/>
      <c r="T503" s="670"/>
      <c r="U503" s="670"/>
    </row>
    <row r="504" spans="1:21" ht="15" x14ac:dyDescent="0.25">
      <c r="A504" s="539"/>
      <c r="B504" s="539"/>
      <c r="C504" s="507" t="s">
        <v>1984</v>
      </c>
      <c r="D504" s="537"/>
      <c r="E504" s="538">
        <v>7968980.0300000003</v>
      </c>
      <c r="F504" s="663"/>
      <c r="G504" s="538">
        <v>0</v>
      </c>
      <c r="H504" s="663"/>
      <c r="I504" s="538">
        <v>0</v>
      </c>
      <c r="J504" s="663"/>
      <c r="K504" s="538">
        <v>0</v>
      </c>
      <c r="L504" s="663"/>
      <c r="M504" s="538">
        <v>7968980.0300000003</v>
      </c>
      <c r="N504" s="521"/>
      <c r="O504" s="521"/>
      <c r="P504" s="521"/>
      <c r="Q504" s="521"/>
      <c r="R504" s="670"/>
      <c r="S504" s="670"/>
      <c r="T504" s="670"/>
      <c r="U504" s="670"/>
    </row>
    <row r="505" spans="1:21" x14ac:dyDescent="0.2">
      <c r="A505" s="200"/>
      <c r="B505" s="200"/>
      <c r="C505" s="507" t="s">
        <v>1985</v>
      </c>
      <c r="D505" s="537"/>
      <c r="E505" s="538">
        <v>0</v>
      </c>
      <c r="F505" s="663"/>
      <c r="G505" s="538">
        <v>0</v>
      </c>
      <c r="H505" s="663"/>
      <c r="I505" s="538">
        <v>0</v>
      </c>
      <c r="J505" s="663"/>
      <c r="K505" s="538">
        <v>0</v>
      </c>
      <c r="L505" s="663"/>
      <c r="M505" s="538">
        <v>0</v>
      </c>
      <c r="N505" s="520"/>
      <c r="O505" s="520"/>
      <c r="P505" s="520"/>
      <c r="Q505" s="520"/>
      <c r="R505" s="531"/>
      <c r="S505" s="531"/>
      <c r="T505" s="531"/>
      <c r="U505" s="521"/>
    </row>
    <row r="506" spans="1:21" x14ac:dyDescent="0.2">
      <c r="A506" s="540" t="s">
        <v>2014</v>
      </c>
      <c r="B506" s="540"/>
      <c r="C506" s="525"/>
      <c r="D506" s="525"/>
      <c r="E506" s="541">
        <v>119061693.81</v>
      </c>
      <c r="F506" s="664"/>
      <c r="G506" s="541">
        <v>210888.76</v>
      </c>
      <c r="H506" s="665"/>
      <c r="I506" s="541">
        <v>0</v>
      </c>
      <c r="J506" s="665"/>
      <c r="K506" s="541">
        <v>38623.67</v>
      </c>
      <c r="L506" s="664"/>
      <c r="M506" s="541">
        <v>119311206.23999999</v>
      </c>
      <c r="N506" s="562"/>
      <c r="R506" s="562"/>
      <c r="S506" s="531"/>
      <c r="T506" s="531"/>
    </row>
    <row r="507" spans="1:21" ht="19.899999999999999" customHeight="1" x14ac:dyDescent="0.2">
      <c r="A507" s="540"/>
      <c r="B507" s="540"/>
      <c r="C507" s="540"/>
      <c r="D507" s="540"/>
      <c r="E507" s="649"/>
      <c r="F507" s="649"/>
      <c r="G507" s="649"/>
      <c r="H507" s="649"/>
      <c r="I507" s="649"/>
      <c r="J507" s="649"/>
      <c r="K507" s="649"/>
      <c r="L507" s="649"/>
      <c r="M507" s="649"/>
      <c r="N507" s="562"/>
      <c r="R507" s="531"/>
      <c r="S507" s="531"/>
      <c r="T507" s="531"/>
    </row>
    <row r="508" spans="1:21" x14ac:dyDescent="0.2">
      <c r="A508" s="505"/>
      <c r="B508" s="505"/>
      <c r="C508" s="505"/>
      <c r="D508" s="505"/>
      <c r="E508" s="716" t="s">
        <v>1872</v>
      </c>
      <c r="F508" s="717"/>
      <c r="G508" s="717"/>
      <c r="H508" s="717"/>
      <c r="I508" s="717"/>
      <c r="J508" s="717"/>
      <c r="K508" s="717"/>
      <c r="L508" s="717"/>
      <c r="M508" s="717"/>
      <c r="N508" s="368"/>
      <c r="R508" s="368"/>
      <c r="S508" s="531"/>
      <c r="T508" s="531"/>
    </row>
    <row r="509" spans="1:21" x14ac:dyDescent="0.2">
      <c r="A509" s="505"/>
      <c r="B509" s="505"/>
      <c r="C509" s="505"/>
      <c r="D509" s="505"/>
      <c r="E509" s="666" t="s">
        <v>1989</v>
      </c>
      <c r="F509" s="666"/>
      <c r="G509" s="666"/>
      <c r="H509" s="666"/>
      <c r="I509" s="666"/>
      <c r="J509" s="666"/>
      <c r="K509" s="666"/>
      <c r="L509" s="666"/>
      <c r="M509" s="666"/>
      <c r="N509" s="530"/>
      <c r="R509" s="530"/>
      <c r="S509" s="531"/>
      <c r="T509" s="531"/>
    </row>
    <row r="510" spans="1:21" x14ac:dyDescent="0.2">
      <c r="A510" s="505"/>
      <c r="B510" s="505"/>
      <c r="C510" s="505"/>
      <c r="D510" s="505"/>
      <c r="E510" s="666" t="s">
        <v>1990</v>
      </c>
      <c r="F510" s="666"/>
      <c r="G510" s="666" t="s">
        <v>1991</v>
      </c>
      <c r="H510" s="666"/>
      <c r="I510" s="666" t="s">
        <v>1992</v>
      </c>
      <c r="J510" s="666"/>
      <c r="K510" s="666" t="s">
        <v>1993</v>
      </c>
      <c r="L510" s="666"/>
      <c r="M510" s="666"/>
      <c r="N510" s="530"/>
      <c r="O510" s="530"/>
      <c r="P510" s="530"/>
      <c r="Q510" s="530"/>
      <c r="R510" s="530"/>
      <c r="S510" s="530"/>
      <c r="T510" s="530"/>
    </row>
    <row r="511" spans="1:21" x14ac:dyDescent="0.2">
      <c r="A511" s="413" t="s">
        <v>1880</v>
      </c>
      <c r="B511" s="413"/>
      <c r="C511" s="413" t="s">
        <v>1970</v>
      </c>
      <c r="D511" s="648"/>
      <c r="E511" s="667" t="s">
        <v>1994</v>
      </c>
      <c r="F511" s="666"/>
      <c r="G511" s="667" t="s">
        <v>1994</v>
      </c>
      <c r="H511" s="666"/>
      <c r="I511" s="667" t="s">
        <v>1994</v>
      </c>
      <c r="J511" s="666"/>
      <c r="K511" s="667" t="s">
        <v>1994</v>
      </c>
      <c r="L511" s="666"/>
      <c r="M511" s="668" t="s">
        <v>264</v>
      </c>
      <c r="N511" s="534"/>
      <c r="O511" s="534"/>
      <c r="P511" s="534"/>
      <c r="Q511" s="534"/>
      <c r="R511" s="534"/>
      <c r="S511" s="534"/>
      <c r="T511" s="534"/>
      <c r="U511" s="535"/>
    </row>
    <row r="512" spans="1:21" ht="15" x14ac:dyDescent="0.25">
      <c r="A512" s="536" t="s">
        <v>822</v>
      </c>
      <c r="B512" s="536"/>
      <c r="C512" s="507" t="s">
        <v>1972</v>
      </c>
      <c r="D512" s="537"/>
      <c r="E512" s="538">
        <v>210613480.84999999</v>
      </c>
      <c r="F512" s="663"/>
      <c r="G512" s="538">
        <v>102266.88</v>
      </c>
      <c r="H512" s="663"/>
      <c r="I512" s="538">
        <v>0</v>
      </c>
      <c r="J512" s="663"/>
      <c r="K512" s="538">
        <v>83736.320000000007</v>
      </c>
      <c r="L512" s="663"/>
      <c r="M512" s="538">
        <v>210799484.05000001</v>
      </c>
      <c r="N512" s="521"/>
      <c r="O512" s="521"/>
      <c r="P512" s="521"/>
      <c r="Q512" s="521"/>
      <c r="R512" s="670"/>
      <c r="S512" s="670"/>
      <c r="T512" s="670"/>
      <c r="U512" s="670"/>
    </row>
    <row r="513" spans="1:21" ht="15" x14ac:dyDescent="0.25">
      <c r="A513" s="183"/>
      <c r="B513" s="183"/>
      <c r="C513" s="507" t="s">
        <v>1973</v>
      </c>
      <c r="D513" s="537"/>
      <c r="E513" s="538">
        <v>150986148.97</v>
      </c>
      <c r="F513" s="663"/>
      <c r="G513" s="538">
        <v>0</v>
      </c>
      <c r="H513" s="663"/>
      <c r="I513" s="538">
        <v>87286.23</v>
      </c>
      <c r="J513" s="663"/>
      <c r="K513" s="538">
        <v>0</v>
      </c>
      <c r="L513" s="663"/>
      <c r="M513" s="538">
        <v>151073435.19999999</v>
      </c>
      <c r="N513" s="521"/>
      <c r="O513" s="521"/>
      <c r="P513" s="521"/>
      <c r="Q513" s="521"/>
      <c r="R513" s="670"/>
      <c r="S513" s="670"/>
      <c r="T513" s="670"/>
      <c r="U513" s="670"/>
    </row>
    <row r="514" spans="1:21" ht="15" x14ac:dyDescent="0.25">
      <c r="A514" s="525"/>
      <c r="B514" s="525"/>
      <c r="C514" s="507" t="s">
        <v>1974</v>
      </c>
      <c r="D514" s="537"/>
      <c r="E514" s="538">
        <v>198964197.13999999</v>
      </c>
      <c r="F514" s="663"/>
      <c r="G514" s="538">
        <v>260045.29</v>
      </c>
      <c r="H514" s="663"/>
      <c r="I514" s="538">
        <v>0</v>
      </c>
      <c r="J514" s="663"/>
      <c r="K514" s="538">
        <v>0</v>
      </c>
      <c r="L514" s="663"/>
      <c r="M514" s="538">
        <v>199224242.43000001</v>
      </c>
      <c r="N514" s="521"/>
      <c r="O514" s="521"/>
      <c r="P514" s="521"/>
      <c r="Q514" s="521"/>
      <c r="R514" s="670"/>
      <c r="S514" s="670"/>
      <c r="T514" s="670"/>
      <c r="U514" s="670"/>
    </row>
    <row r="515" spans="1:21" ht="15" x14ac:dyDescent="0.25">
      <c r="A515" s="525"/>
      <c r="B515" s="525"/>
      <c r="C515" s="507" t="s">
        <v>1975</v>
      </c>
      <c r="D515" s="537"/>
      <c r="E515" s="538">
        <v>248511934.78999999</v>
      </c>
      <c r="F515" s="663"/>
      <c r="G515" s="538">
        <v>190277.84</v>
      </c>
      <c r="H515" s="663"/>
      <c r="I515" s="538">
        <v>100651.3</v>
      </c>
      <c r="J515" s="663"/>
      <c r="K515" s="538">
        <v>0</v>
      </c>
      <c r="L515" s="663"/>
      <c r="M515" s="538">
        <v>248802863.93000001</v>
      </c>
      <c r="N515" s="521"/>
      <c r="O515" s="521"/>
      <c r="P515" s="521"/>
      <c r="Q515" s="521"/>
      <c r="R515" s="670"/>
      <c r="S515" s="670"/>
      <c r="T515" s="670"/>
      <c r="U515" s="670"/>
    </row>
    <row r="516" spans="1:21" ht="15" x14ac:dyDescent="0.25">
      <c r="A516" s="525"/>
      <c r="B516" s="525"/>
      <c r="C516" s="507" t="s">
        <v>1976</v>
      </c>
      <c r="D516" s="537"/>
      <c r="E516" s="538">
        <v>328546562.39999998</v>
      </c>
      <c r="F516" s="663"/>
      <c r="G516" s="538">
        <v>0</v>
      </c>
      <c r="H516" s="663"/>
      <c r="I516" s="538">
        <v>0</v>
      </c>
      <c r="J516" s="663"/>
      <c r="K516" s="538">
        <v>403908.5</v>
      </c>
      <c r="L516" s="663"/>
      <c r="M516" s="538">
        <v>328950470.89999998</v>
      </c>
      <c r="N516" s="521"/>
      <c r="O516" s="521"/>
      <c r="P516" s="521"/>
      <c r="Q516" s="521"/>
      <c r="R516" s="670"/>
      <c r="S516" s="670"/>
      <c r="T516" s="670"/>
      <c r="U516" s="670"/>
    </row>
    <row r="517" spans="1:21" ht="15" x14ac:dyDescent="0.25">
      <c r="A517" s="525"/>
      <c r="B517" s="525"/>
      <c r="C517" s="507" t="s">
        <v>1977</v>
      </c>
      <c r="D517" s="537"/>
      <c r="E517" s="538">
        <v>402302821.02999997</v>
      </c>
      <c r="F517" s="663"/>
      <c r="G517" s="538">
        <v>0</v>
      </c>
      <c r="H517" s="663"/>
      <c r="I517" s="538">
        <v>0</v>
      </c>
      <c r="J517" s="663"/>
      <c r="K517" s="538">
        <v>629482.89</v>
      </c>
      <c r="L517" s="663"/>
      <c r="M517" s="538">
        <v>402932303.92000002</v>
      </c>
      <c r="N517" s="521"/>
      <c r="O517" s="521"/>
      <c r="P517" s="521"/>
      <c r="Q517" s="521"/>
      <c r="R517" s="670"/>
      <c r="S517" s="670"/>
      <c r="T517" s="670"/>
      <c r="U517" s="670"/>
    </row>
    <row r="518" spans="1:21" ht="15" x14ac:dyDescent="0.25">
      <c r="A518" s="525"/>
      <c r="B518" s="525"/>
      <c r="C518" s="507" t="s">
        <v>1978</v>
      </c>
      <c r="D518" s="537"/>
      <c r="E518" s="538">
        <v>515821037.02999997</v>
      </c>
      <c r="F518" s="663"/>
      <c r="G518" s="538">
        <v>0</v>
      </c>
      <c r="H518" s="663"/>
      <c r="I518" s="538">
        <v>0</v>
      </c>
      <c r="J518" s="663"/>
      <c r="K518" s="538">
        <v>709672.36</v>
      </c>
      <c r="L518" s="663"/>
      <c r="M518" s="538">
        <v>516530709.38999999</v>
      </c>
      <c r="N518" s="521"/>
      <c r="O518" s="521"/>
      <c r="P518" s="521"/>
      <c r="Q518" s="521"/>
      <c r="R518" s="670"/>
      <c r="S518" s="670"/>
      <c r="T518" s="670"/>
      <c r="U518" s="670"/>
    </row>
    <row r="519" spans="1:21" ht="15" x14ac:dyDescent="0.25">
      <c r="A519" s="525"/>
      <c r="B519" s="525"/>
      <c r="C519" s="507" t="s">
        <v>1979</v>
      </c>
      <c r="D519" s="537"/>
      <c r="E519" s="538">
        <v>629073747.82000005</v>
      </c>
      <c r="F519" s="663"/>
      <c r="G519" s="538">
        <v>864256.82</v>
      </c>
      <c r="H519" s="663"/>
      <c r="I519" s="538">
        <v>311914.8</v>
      </c>
      <c r="J519" s="663"/>
      <c r="K519" s="538">
        <v>799698.06</v>
      </c>
      <c r="L519" s="663"/>
      <c r="M519" s="538">
        <v>631049617.5</v>
      </c>
      <c r="N519" s="521"/>
      <c r="O519" s="521"/>
      <c r="P519" s="521"/>
      <c r="Q519" s="521"/>
      <c r="R519" s="670"/>
      <c r="S519" s="670"/>
      <c r="T519" s="670"/>
      <c r="U519" s="670"/>
    </row>
    <row r="520" spans="1:21" ht="15" x14ac:dyDescent="0.25">
      <c r="A520" s="525"/>
      <c r="B520" s="525"/>
      <c r="C520" s="507" t="s">
        <v>1980</v>
      </c>
      <c r="D520" s="537"/>
      <c r="E520" s="538">
        <v>742443156.10000002</v>
      </c>
      <c r="F520" s="663"/>
      <c r="G520" s="538">
        <v>0</v>
      </c>
      <c r="H520" s="663"/>
      <c r="I520" s="538">
        <v>547103.87</v>
      </c>
      <c r="J520" s="663"/>
      <c r="K520" s="538">
        <v>543949.79</v>
      </c>
      <c r="L520" s="663"/>
      <c r="M520" s="538">
        <v>743534209.75999999</v>
      </c>
      <c r="N520" s="521"/>
      <c r="O520" s="521"/>
      <c r="P520" s="521"/>
      <c r="Q520" s="521"/>
      <c r="R520" s="670"/>
      <c r="S520" s="670"/>
      <c r="T520" s="670"/>
      <c r="U520" s="670"/>
    </row>
    <row r="521" spans="1:21" ht="15" x14ac:dyDescent="0.25">
      <c r="A521" s="525"/>
      <c r="B521" s="525"/>
      <c r="C521" s="507" t="s">
        <v>1981</v>
      </c>
      <c r="D521" s="537"/>
      <c r="E521" s="538">
        <v>745635448.26999998</v>
      </c>
      <c r="F521" s="663"/>
      <c r="G521" s="538">
        <v>544965</v>
      </c>
      <c r="H521" s="663"/>
      <c r="I521" s="538">
        <v>237577.25</v>
      </c>
      <c r="J521" s="663"/>
      <c r="K521" s="538">
        <v>634297.75</v>
      </c>
      <c r="L521" s="663"/>
      <c r="M521" s="538">
        <v>747052288.26999998</v>
      </c>
      <c r="N521" s="521"/>
      <c r="O521" s="521"/>
      <c r="P521" s="521"/>
      <c r="Q521" s="521"/>
      <c r="R521" s="670"/>
      <c r="S521" s="670"/>
      <c r="T521" s="670"/>
      <c r="U521" s="670"/>
    </row>
    <row r="522" spans="1:21" ht="15" x14ac:dyDescent="0.25">
      <c r="A522" s="525"/>
      <c r="B522" s="525"/>
      <c r="C522" s="507" t="s">
        <v>1982</v>
      </c>
      <c r="D522" s="537"/>
      <c r="E522" s="538">
        <v>846365881.27999997</v>
      </c>
      <c r="F522" s="663"/>
      <c r="G522" s="538">
        <v>868292.28</v>
      </c>
      <c r="H522" s="663"/>
      <c r="I522" s="538">
        <v>451084.56</v>
      </c>
      <c r="J522" s="663"/>
      <c r="K522" s="538">
        <v>604387.64</v>
      </c>
      <c r="L522" s="663"/>
      <c r="M522" s="538">
        <v>848289645.75999999</v>
      </c>
      <c r="N522" s="521"/>
      <c r="O522" s="521"/>
      <c r="P522" s="521"/>
      <c r="Q522" s="521"/>
      <c r="R522" s="670"/>
      <c r="S522" s="670"/>
      <c r="T522" s="670"/>
      <c r="U522" s="670"/>
    </row>
    <row r="523" spans="1:21" ht="15" x14ac:dyDescent="0.25">
      <c r="A523" s="525"/>
      <c r="B523" s="525"/>
      <c r="C523" s="507" t="s">
        <v>1983</v>
      </c>
      <c r="D523" s="537"/>
      <c r="E523" s="538">
        <v>552615536.46000004</v>
      </c>
      <c r="F523" s="663"/>
      <c r="G523" s="538">
        <v>0</v>
      </c>
      <c r="H523" s="663"/>
      <c r="I523" s="538">
        <v>0</v>
      </c>
      <c r="J523" s="663"/>
      <c r="K523" s="538">
        <v>0</v>
      </c>
      <c r="L523" s="663"/>
      <c r="M523" s="538">
        <v>552615536.46000004</v>
      </c>
      <c r="N523" s="521"/>
      <c r="O523" s="521"/>
      <c r="P523" s="521"/>
      <c r="Q523" s="521"/>
      <c r="R523" s="670"/>
      <c r="S523" s="670"/>
      <c r="T523" s="670"/>
      <c r="U523" s="670"/>
    </row>
    <row r="524" spans="1:21" ht="15" x14ac:dyDescent="0.25">
      <c r="A524" s="539"/>
      <c r="B524" s="539"/>
      <c r="C524" s="507" t="s">
        <v>1984</v>
      </c>
      <c r="D524" s="537"/>
      <c r="E524" s="538">
        <v>223556653.66</v>
      </c>
      <c r="F524" s="663"/>
      <c r="G524" s="538">
        <v>186950.14</v>
      </c>
      <c r="H524" s="663"/>
      <c r="I524" s="538">
        <v>0</v>
      </c>
      <c r="J524" s="663"/>
      <c r="K524" s="538">
        <v>448414.23</v>
      </c>
      <c r="L524" s="663"/>
      <c r="M524" s="538">
        <v>224192018.03</v>
      </c>
      <c r="N524" s="521"/>
      <c r="O524" s="521"/>
      <c r="P524" s="521"/>
      <c r="Q524" s="521"/>
      <c r="R524" s="670"/>
      <c r="S524" s="670"/>
      <c r="T524" s="670"/>
      <c r="U524" s="670"/>
    </row>
    <row r="525" spans="1:21" ht="15" x14ac:dyDescent="0.25">
      <c r="A525" s="200"/>
      <c r="B525" s="200"/>
      <c r="C525" s="507" t="s">
        <v>1985</v>
      </c>
      <c r="D525" s="537"/>
      <c r="E525" s="538">
        <v>154580.99</v>
      </c>
      <c r="F525" s="663"/>
      <c r="G525" s="538">
        <v>0</v>
      </c>
      <c r="H525" s="663"/>
      <c r="I525" s="538">
        <v>0</v>
      </c>
      <c r="J525" s="663"/>
      <c r="K525" s="538">
        <v>0</v>
      </c>
      <c r="L525" s="663"/>
      <c r="M525" s="538">
        <v>154580.99</v>
      </c>
      <c r="N525" s="521"/>
      <c r="O525" s="521"/>
      <c r="P525" s="521"/>
      <c r="Q525" s="521"/>
      <c r="R525" s="670"/>
      <c r="S525" s="670"/>
      <c r="T525" s="670"/>
      <c r="U525" s="670"/>
    </row>
    <row r="526" spans="1:21" x14ac:dyDescent="0.2">
      <c r="A526" s="540" t="s">
        <v>2015</v>
      </c>
      <c r="B526" s="540"/>
      <c r="C526" s="540"/>
      <c r="D526" s="540"/>
      <c r="E526" s="541">
        <v>5795591186.79</v>
      </c>
      <c r="F526" s="664"/>
      <c r="G526" s="541">
        <v>3017054.25</v>
      </c>
      <c r="H526" s="665"/>
      <c r="I526" s="541">
        <v>1735618.01</v>
      </c>
      <c r="J526" s="665"/>
      <c r="K526" s="541">
        <v>4857547.54</v>
      </c>
      <c r="L526" s="664"/>
      <c r="M526" s="541">
        <v>5805201406.5900002</v>
      </c>
      <c r="N526" s="542"/>
      <c r="R526" s="520"/>
      <c r="S526" s="531"/>
      <c r="T526" s="531"/>
    </row>
    <row r="527" spans="1:21" ht="18" customHeight="1" x14ac:dyDescent="0.2">
      <c r="A527" s="540"/>
      <c r="B527" s="540"/>
      <c r="C527" s="540"/>
      <c r="D527" s="540"/>
      <c r="E527" s="649"/>
      <c r="F527" s="649"/>
      <c r="G527" s="649"/>
      <c r="H527" s="649"/>
      <c r="I527" s="649"/>
      <c r="J527" s="649"/>
      <c r="K527" s="649"/>
      <c r="L527" s="649"/>
      <c r="M527" s="649"/>
      <c r="N527" s="542"/>
      <c r="R527" s="542"/>
      <c r="S527" s="531"/>
      <c r="T527" s="531"/>
    </row>
    <row r="528" spans="1:21" x14ac:dyDescent="0.2">
      <c r="A528" s="505"/>
      <c r="B528" s="505"/>
      <c r="C528" s="505"/>
      <c r="D528" s="505"/>
      <c r="E528" s="716" t="s">
        <v>1872</v>
      </c>
      <c r="F528" s="717"/>
      <c r="G528" s="717"/>
      <c r="H528" s="717"/>
      <c r="I528" s="717"/>
      <c r="J528" s="717"/>
      <c r="K528" s="717"/>
      <c r="L528" s="717"/>
      <c r="M528" s="717"/>
      <c r="N528" s="368"/>
      <c r="R528" s="368"/>
      <c r="S528" s="531"/>
      <c r="T528" s="531"/>
    </row>
    <row r="529" spans="1:21" x14ac:dyDescent="0.2">
      <c r="A529" s="505"/>
      <c r="B529" s="505"/>
      <c r="C529" s="505"/>
      <c r="D529" s="505"/>
      <c r="E529" s="666" t="s">
        <v>1989</v>
      </c>
      <c r="F529" s="666"/>
      <c r="G529" s="666"/>
      <c r="H529" s="666"/>
      <c r="I529" s="666"/>
      <c r="J529" s="666"/>
      <c r="K529" s="666"/>
      <c r="L529" s="666"/>
      <c r="M529" s="666"/>
      <c r="N529" s="530"/>
      <c r="R529" s="530"/>
      <c r="S529" s="531"/>
      <c r="T529" s="531"/>
    </row>
    <row r="530" spans="1:21" x14ac:dyDescent="0.2">
      <c r="A530" s="505"/>
      <c r="B530" s="505"/>
      <c r="C530" s="505"/>
      <c r="D530" s="505"/>
      <c r="E530" s="666" t="s">
        <v>1990</v>
      </c>
      <c r="F530" s="666"/>
      <c r="G530" s="666" t="s">
        <v>1991</v>
      </c>
      <c r="H530" s="666"/>
      <c r="I530" s="666" t="s">
        <v>1992</v>
      </c>
      <c r="J530" s="666"/>
      <c r="K530" s="666" t="s">
        <v>1993</v>
      </c>
      <c r="L530" s="666"/>
      <c r="M530" s="666"/>
      <c r="N530" s="530"/>
      <c r="O530" s="530"/>
      <c r="P530" s="530"/>
      <c r="Q530" s="530"/>
      <c r="R530" s="530"/>
      <c r="S530" s="530"/>
      <c r="T530" s="530"/>
    </row>
    <row r="531" spans="1:21" x14ac:dyDescent="0.2">
      <c r="A531" s="413" t="s">
        <v>1880</v>
      </c>
      <c r="B531" s="413"/>
      <c r="C531" s="413" t="s">
        <v>1970</v>
      </c>
      <c r="D531" s="648"/>
      <c r="E531" s="667" t="s">
        <v>1994</v>
      </c>
      <c r="F531" s="666"/>
      <c r="G531" s="667" t="s">
        <v>1994</v>
      </c>
      <c r="H531" s="666"/>
      <c r="I531" s="667" t="s">
        <v>1994</v>
      </c>
      <c r="J531" s="666"/>
      <c r="K531" s="667" t="s">
        <v>1994</v>
      </c>
      <c r="L531" s="666"/>
      <c r="M531" s="668" t="s">
        <v>264</v>
      </c>
      <c r="N531" s="534"/>
      <c r="O531" s="534"/>
      <c r="P531" s="534"/>
      <c r="Q531" s="534"/>
      <c r="R531" s="534"/>
      <c r="S531" s="534"/>
      <c r="T531" s="534"/>
      <c r="U531" s="535"/>
    </row>
    <row r="532" spans="1:21" ht="15" x14ac:dyDescent="0.25">
      <c r="A532" s="536" t="s">
        <v>824</v>
      </c>
      <c r="B532" s="536"/>
      <c r="C532" s="507" t="s">
        <v>1972</v>
      </c>
      <c r="D532" s="537"/>
      <c r="E532" s="538">
        <v>63470304.829999998</v>
      </c>
      <c r="F532" s="663"/>
      <c r="G532" s="538">
        <v>9477.16</v>
      </c>
      <c r="H532" s="663"/>
      <c r="I532" s="538">
        <v>0</v>
      </c>
      <c r="J532" s="663"/>
      <c r="K532" s="538">
        <v>19607</v>
      </c>
      <c r="L532" s="663"/>
      <c r="M532" s="538">
        <v>63499388.990000002</v>
      </c>
      <c r="N532" s="521"/>
      <c r="O532" s="521"/>
      <c r="P532" s="521"/>
      <c r="Q532" s="521"/>
      <c r="R532" s="670"/>
      <c r="S532" s="670"/>
      <c r="T532" s="670"/>
      <c r="U532" s="670"/>
    </row>
    <row r="533" spans="1:21" ht="15" x14ac:dyDescent="0.25">
      <c r="A533" s="183"/>
      <c r="B533" s="183"/>
      <c r="C533" s="507" t="s">
        <v>1973</v>
      </c>
      <c r="D533" s="537"/>
      <c r="E533" s="538">
        <v>42097959.539999999</v>
      </c>
      <c r="F533" s="663"/>
      <c r="G533" s="538">
        <v>70908.86</v>
      </c>
      <c r="H533" s="663"/>
      <c r="I533" s="538">
        <v>0</v>
      </c>
      <c r="J533" s="663"/>
      <c r="K533" s="538">
        <v>57345.02</v>
      </c>
      <c r="L533" s="663"/>
      <c r="M533" s="538">
        <v>42226213.420000002</v>
      </c>
      <c r="N533" s="521"/>
      <c r="O533" s="521"/>
      <c r="P533" s="521"/>
      <c r="Q533" s="521"/>
      <c r="R533" s="670"/>
      <c r="S533" s="670"/>
      <c r="T533" s="670"/>
      <c r="U533" s="670"/>
    </row>
    <row r="534" spans="1:21" ht="15" x14ac:dyDescent="0.25">
      <c r="A534" s="525"/>
      <c r="B534" s="525"/>
      <c r="C534" s="507" t="s">
        <v>1974</v>
      </c>
      <c r="D534" s="537"/>
      <c r="E534" s="538">
        <v>63587619.509999998</v>
      </c>
      <c r="F534" s="663"/>
      <c r="G534" s="538">
        <v>90099.58</v>
      </c>
      <c r="H534" s="663"/>
      <c r="I534" s="538">
        <v>124451.48</v>
      </c>
      <c r="J534" s="663"/>
      <c r="K534" s="538">
        <v>80059.7</v>
      </c>
      <c r="L534" s="663"/>
      <c r="M534" s="538">
        <v>63882230.270000003</v>
      </c>
      <c r="N534" s="521"/>
      <c r="O534" s="521"/>
      <c r="P534" s="521"/>
      <c r="Q534" s="521"/>
      <c r="R534" s="670"/>
      <c r="S534" s="670"/>
      <c r="T534" s="670"/>
      <c r="U534" s="670"/>
    </row>
    <row r="535" spans="1:21" ht="15" x14ac:dyDescent="0.25">
      <c r="A535" s="525"/>
      <c r="B535" s="525"/>
      <c r="C535" s="507" t="s">
        <v>1975</v>
      </c>
      <c r="D535" s="537"/>
      <c r="E535" s="538">
        <v>97865893.920000002</v>
      </c>
      <c r="F535" s="663"/>
      <c r="G535" s="538">
        <v>77128</v>
      </c>
      <c r="H535" s="663"/>
      <c r="I535" s="538">
        <v>0</v>
      </c>
      <c r="J535" s="663"/>
      <c r="K535" s="538">
        <v>198532.15</v>
      </c>
      <c r="L535" s="663"/>
      <c r="M535" s="538">
        <v>98141554.069999993</v>
      </c>
      <c r="N535" s="521"/>
      <c r="O535" s="521"/>
      <c r="P535" s="521"/>
      <c r="Q535" s="521"/>
      <c r="R535" s="670"/>
      <c r="S535" s="670"/>
      <c r="T535" s="670"/>
      <c r="U535" s="670"/>
    </row>
    <row r="536" spans="1:21" ht="15" x14ac:dyDescent="0.25">
      <c r="A536" s="525"/>
      <c r="B536" s="525"/>
      <c r="C536" s="507" t="s">
        <v>1976</v>
      </c>
      <c r="D536" s="537"/>
      <c r="E536" s="538">
        <v>126583856.62</v>
      </c>
      <c r="F536" s="663"/>
      <c r="G536" s="538">
        <v>197637.63</v>
      </c>
      <c r="H536" s="663"/>
      <c r="I536" s="538">
        <v>0</v>
      </c>
      <c r="J536" s="663"/>
      <c r="K536" s="538">
        <v>384442.52</v>
      </c>
      <c r="L536" s="663"/>
      <c r="M536" s="538">
        <v>127165936.77</v>
      </c>
      <c r="N536" s="521"/>
      <c r="O536" s="521"/>
      <c r="P536" s="521"/>
      <c r="Q536" s="521"/>
      <c r="R536" s="670"/>
      <c r="S536" s="670"/>
      <c r="T536" s="670"/>
      <c r="U536" s="670"/>
    </row>
    <row r="537" spans="1:21" ht="15" x14ac:dyDescent="0.25">
      <c r="A537" s="525"/>
      <c r="B537" s="525"/>
      <c r="C537" s="507" t="s">
        <v>1977</v>
      </c>
      <c r="D537" s="537"/>
      <c r="E537" s="538">
        <v>187422593.49000001</v>
      </c>
      <c r="F537" s="663"/>
      <c r="G537" s="538">
        <v>233687.4</v>
      </c>
      <c r="H537" s="663"/>
      <c r="I537" s="538">
        <v>208654.4</v>
      </c>
      <c r="J537" s="663"/>
      <c r="K537" s="538">
        <v>1643677.89</v>
      </c>
      <c r="L537" s="663"/>
      <c r="M537" s="538">
        <v>189508613.18000001</v>
      </c>
      <c r="N537" s="521"/>
      <c r="O537" s="521"/>
      <c r="P537" s="521"/>
      <c r="Q537" s="521"/>
      <c r="R537" s="670"/>
      <c r="S537" s="670"/>
      <c r="T537" s="670"/>
      <c r="U537" s="670"/>
    </row>
    <row r="538" spans="1:21" ht="15" x14ac:dyDescent="0.25">
      <c r="A538" s="525"/>
      <c r="B538" s="525"/>
      <c r="C538" s="507" t="s">
        <v>1978</v>
      </c>
      <c r="D538" s="537"/>
      <c r="E538" s="538">
        <v>212273667.41999999</v>
      </c>
      <c r="F538" s="663"/>
      <c r="G538" s="538">
        <v>317632.5</v>
      </c>
      <c r="H538" s="663"/>
      <c r="I538" s="538">
        <v>0</v>
      </c>
      <c r="J538" s="663"/>
      <c r="K538" s="538">
        <v>2087834.92</v>
      </c>
      <c r="L538" s="663"/>
      <c r="M538" s="538">
        <v>214679134.84</v>
      </c>
      <c r="N538" s="521"/>
      <c r="O538" s="521"/>
      <c r="P538" s="521"/>
      <c r="Q538" s="521"/>
      <c r="R538" s="670"/>
      <c r="S538" s="670"/>
      <c r="T538" s="670"/>
      <c r="U538" s="670"/>
    </row>
    <row r="539" spans="1:21" ht="15" x14ac:dyDescent="0.25">
      <c r="A539" s="525"/>
      <c r="B539" s="525"/>
      <c r="C539" s="507" t="s">
        <v>1979</v>
      </c>
      <c r="D539" s="537"/>
      <c r="E539" s="538">
        <v>203716372.47</v>
      </c>
      <c r="F539" s="663"/>
      <c r="G539" s="538">
        <v>375689.4</v>
      </c>
      <c r="H539" s="663"/>
      <c r="I539" s="538">
        <v>0</v>
      </c>
      <c r="J539" s="663"/>
      <c r="K539" s="538">
        <v>509098.3</v>
      </c>
      <c r="L539" s="663"/>
      <c r="M539" s="538">
        <v>204601160.16999999</v>
      </c>
      <c r="N539" s="521"/>
      <c r="O539" s="521"/>
      <c r="P539" s="521"/>
      <c r="Q539" s="521"/>
      <c r="R539" s="670"/>
      <c r="S539" s="670"/>
      <c r="T539" s="670"/>
      <c r="U539" s="670"/>
    </row>
    <row r="540" spans="1:21" ht="15" x14ac:dyDescent="0.25">
      <c r="A540" s="525"/>
      <c r="B540" s="525"/>
      <c r="C540" s="507" t="s">
        <v>1980</v>
      </c>
      <c r="D540" s="537"/>
      <c r="E540" s="538">
        <v>125369089.58</v>
      </c>
      <c r="F540" s="663"/>
      <c r="G540" s="538">
        <v>307955.15999999997</v>
      </c>
      <c r="H540" s="663"/>
      <c r="I540" s="538">
        <v>294313.89</v>
      </c>
      <c r="J540" s="663"/>
      <c r="K540" s="538">
        <v>1167366.72</v>
      </c>
      <c r="L540" s="663"/>
      <c r="M540" s="538">
        <v>127138725.34999999</v>
      </c>
      <c r="N540" s="521"/>
      <c r="O540" s="521"/>
      <c r="P540" s="521"/>
      <c r="Q540" s="521"/>
      <c r="R540" s="670"/>
      <c r="S540" s="670"/>
      <c r="T540" s="670"/>
      <c r="U540" s="670"/>
    </row>
    <row r="541" spans="1:21" ht="15" x14ac:dyDescent="0.25">
      <c r="A541" s="525"/>
      <c r="B541" s="525"/>
      <c r="C541" s="507" t="s">
        <v>1981</v>
      </c>
      <c r="D541" s="537"/>
      <c r="E541" s="538">
        <v>69889676.700000003</v>
      </c>
      <c r="F541" s="663"/>
      <c r="G541" s="538">
        <v>0</v>
      </c>
      <c r="H541" s="663"/>
      <c r="I541" s="538">
        <v>0</v>
      </c>
      <c r="J541" s="663"/>
      <c r="K541" s="538">
        <v>335041.25</v>
      </c>
      <c r="L541" s="663"/>
      <c r="M541" s="538">
        <v>70224717.950000003</v>
      </c>
      <c r="N541" s="521"/>
      <c r="O541" s="521"/>
      <c r="P541" s="521"/>
      <c r="Q541" s="521"/>
      <c r="R541" s="670"/>
      <c r="S541" s="670"/>
      <c r="T541" s="670"/>
      <c r="U541" s="670"/>
    </row>
    <row r="542" spans="1:21" ht="15" x14ac:dyDescent="0.25">
      <c r="A542" s="525"/>
      <c r="B542" s="525"/>
      <c r="C542" s="507" t="s">
        <v>1982</v>
      </c>
      <c r="D542" s="537"/>
      <c r="E542" s="538">
        <v>72279870.640000001</v>
      </c>
      <c r="F542" s="663"/>
      <c r="G542" s="538">
        <v>0</v>
      </c>
      <c r="H542" s="663"/>
      <c r="I542" s="538">
        <v>0</v>
      </c>
      <c r="J542" s="663"/>
      <c r="K542" s="538">
        <v>0</v>
      </c>
      <c r="L542" s="663"/>
      <c r="M542" s="538">
        <v>72279870.640000001</v>
      </c>
      <c r="N542" s="521"/>
      <c r="O542" s="521"/>
      <c r="P542" s="521"/>
      <c r="Q542" s="521"/>
      <c r="R542" s="670"/>
      <c r="S542" s="670"/>
      <c r="T542" s="670"/>
      <c r="U542" s="670"/>
    </row>
    <row r="543" spans="1:21" ht="15" x14ac:dyDescent="0.25">
      <c r="A543" s="525"/>
      <c r="B543" s="525"/>
      <c r="C543" s="507" t="s">
        <v>1983</v>
      </c>
      <c r="D543" s="537"/>
      <c r="E543" s="538">
        <v>95300187.629999995</v>
      </c>
      <c r="F543" s="663"/>
      <c r="G543" s="538">
        <v>0</v>
      </c>
      <c r="H543" s="663"/>
      <c r="I543" s="538">
        <v>0</v>
      </c>
      <c r="J543" s="663"/>
      <c r="K543" s="538">
        <v>0</v>
      </c>
      <c r="L543" s="663"/>
      <c r="M543" s="538">
        <v>95300187.629999995</v>
      </c>
      <c r="N543" s="521"/>
      <c r="O543" s="521"/>
      <c r="P543" s="521"/>
      <c r="Q543" s="521"/>
      <c r="R543" s="670"/>
      <c r="S543" s="670"/>
      <c r="T543" s="670"/>
      <c r="U543" s="670"/>
    </row>
    <row r="544" spans="1:21" ht="15" x14ac:dyDescent="0.25">
      <c r="A544" s="539"/>
      <c r="B544" s="539"/>
      <c r="C544" s="507" t="s">
        <v>1984</v>
      </c>
      <c r="D544" s="537"/>
      <c r="E544" s="538">
        <v>39979438.460000001</v>
      </c>
      <c r="F544" s="663"/>
      <c r="G544" s="538">
        <v>0</v>
      </c>
      <c r="H544" s="663"/>
      <c r="I544" s="538">
        <v>0</v>
      </c>
      <c r="J544" s="663"/>
      <c r="K544" s="538">
        <v>0</v>
      </c>
      <c r="L544" s="663"/>
      <c r="M544" s="538">
        <v>39979438.460000001</v>
      </c>
      <c r="N544" s="521"/>
      <c r="O544" s="521"/>
      <c r="P544" s="521"/>
      <c r="Q544" s="521"/>
      <c r="R544" s="670"/>
      <c r="S544" s="670"/>
      <c r="T544" s="670"/>
      <c r="U544" s="670"/>
    </row>
    <row r="545" spans="1:21" x14ac:dyDescent="0.2">
      <c r="A545" s="200"/>
      <c r="B545" s="200"/>
      <c r="C545" s="507" t="s">
        <v>1985</v>
      </c>
      <c r="D545" s="537"/>
      <c r="E545" s="538">
        <v>0</v>
      </c>
      <c r="F545" s="663"/>
      <c r="G545" s="538">
        <v>0</v>
      </c>
      <c r="H545" s="663"/>
      <c r="I545" s="538">
        <v>0</v>
      </c>
      <c r="J545" s="663"/>
      <c r="K545" s="538">
        <v>0</v>
      </c>
      <c r="L545" s="663"/>
      <c r="M545" s="538">
        <v>0</v>
      </c>
      <c r="N545" s="520"/>
      <c r="O545" s="520"/>
      <c r="P545" s="520"/>
      <c r="Q545" s="520"/>
      <c r="R545" s="531"/>
      <c r="S545" s="531"/>
      <c r="T545" s="531"/>
      <c r="U545" s="521"/>
    </row>
    <row r="546" spans="1:21" x14ac:dyDescent="0.2">
      <c r="A546" s="540" t="s">
        <v>2016</v>
      </c>
      <c r="B546" s="540"/>
      <c r="C546" s="540"/>
      <c r="D546" s="540"/>
      <c r="E546" s="541">
        <v>1399836530.8099999</v>
      </c>
      <c r="F546" s="664"/>
      <c r="G546" s="541">
        <v>1680215.69</v>
      </c>
      <c r="H546" s="665"/>
      <c r="I546" s="541">
        <v>627419.77</v>
      </c>
      <c r="J546" s="665"/>
      <c r="K546" s="541">
        <v>6483005.4699999997</v>
      </c>
      <c r="L546" s="664"/>
      <c r="M546" s="541">
        <v>1408627171.74</v>
      </c>
      <c r="N546" s="562"/>
      <c r="R546" s="562"/>
      <c r="S546" s="531"/>
      <c r="T546" s="531"/>
    </row>
    <row r="547" spans="1:21" ht="9" customHeight="1" x14ac:dyDescent="0.2">
      <c r="A547" s="540"/>
      <c r="B547" s="540"/>
      <c r="C547" s="540"/>
      <c r="D547" s="540"/>
      <c r="E547" s="424"/>
      <c r="F547" s="507"/>
      <c r="G547" s="424"/>
      <c r="H547" s="424"/>
      <c r="I547" s="424"/>
      <c r="J547" s="424"/>
      <c r="K547" s="512"/>
      <c r="L547" s="424"/>
      <c r="M547" s="424"/>
      <c r="N547" s="562"/>
      <c r="R547" s="562"/>
      <c r="S547" s="531"/>
      <c r="T547" s="531"/>
    </row>
    <row r="548" spans="1:21" x14ac:dyDescent="0.2">
      <c r="A548" s="540"/>
      <c r="B548" s="540"/>
      <c r="C548" s="540"/>
      <c r="D548" s="540"/>
      <c r="E548" s="424"/>
      <c r="F548" s="507"/>
      <c r="G548" s="424"/>
      <c r="H548" s="424"/>
      <c r="I548" s="424"/>
      <c r="J548" s="424"/>
      <c r="K548" s="512"/>
      <c r="L548" s="424"/>
      <c r="M548" s="424"/>
      <c r="N548" s="562"/>
      <c r="R548" s="562"/>
      <c r="S548" s="531"/>
      <c r="T548" s="531"/>
    </row>
    <row r="549" spans="1:21" x14ac:dyDescent="0.2">
      <c r="A549" s="540"/>
      <c r="B549" s="540"/>
      <c r="C549" s="540"/>
      <c r="D549" s="540"/>
      <c r="E549" s="424"/>
      <c r="F549" s="507"/>
      <c r="G549" s="424"/>
      <c r="H549" s="424"/>
      <c r="I549" s="424"/>
      <c r="J549" s="424"/>
      <c r="K549" s="512"/>
      <c r="L549" s="424"/>
      <c r="M549" s="424"/>
      <c r="N549" s="562"/>
      <c r="R549" s="562"/>
      <c r="S549" s="531"/>
      <c r="T549" s="531"/>
    </row>
    <row r="550" spans="1:21" x14ac:dyDescent="0.2">
      <c r="A550" s="540"/>
      <c r="B550" s="540"/>
      <c r="C550" s="540"/>
      <c r="D550" s="540"/>
      <c r="E550" s="424"/>
      <c r="F550" s="507"/>
      <c r="G550" s="424"/>
      <c r="H550" s="424"/>
      <c r="I550" s="424"/>
      <c r="J550" s="424"/>
      <c r="K550" s="512"/>
      <c r="L550" s="424"/>
      <c r="M550" s="424"/>
      <c r="N550" s="562"/>
      <c r="R550" s="562"/>
      <c r="S550" s="531"/>
      <c r="T550" s="531"/>
    </row>
    <row r="551" spans="1:21" x14ac:dyDescent="0.2">
      <c r="A551" s="540"/>
      <c r="B551" s="540"/>
      <c r="C551" s="540"/>
      <c r="D551" s="540"/>
      <c r="E551" s="424"/>
      <c r="F551" s="507"/>
      <c r="G551" s="424"/>
      <c r="H551" s="424"/>
      <c r="I551" s="424"/>
      <c r="J551" s="424"/>
      <c r="K551" s="512"/>
      <c r="L551" s="424"/>
      <c r="M551" s="424"/>
      <c r="N551" s="562"/>
      <c r="R551" s="562"/>
      <c r="S551" s="531"/>
      <c r="T551" s="531"/>
    </row>
    <row r="552" spans="1:21" x14ac:dyDescent="0.2">
      <c r="A552" s="540"/>
      <c r="B552" s="540"/>
      <c r="C552" s="540"/>
      <c r="D552" s="540"/>
      <c r="E552" s="424"/>
      <c r="F552" s="507"/>
      <c r="G552" s="424"/>
      <c r="H552" s="424"/>
      <c r="I552" s="424"/>
      <c r="J552" s="424"/>
      <c r="K552" s="512"/>
      <c r="L552" s="424"/>
      <c r="M552" s="424"/>
      <c r="N552" s="562"/>
      <c r="R552" s="562"/>
      <c r="S552" s="531"/>
      <c r="T552" s="531"/>
    </row>
    <row r="553" spans="1:21" x14ac:dyDescent="0.2">
      <c r="A553" s="540"/>
      <c r="B553" s="540"/>
      <c r="C553" s="540"/>
      <c r="D553" s="540"/>
      <c r="E553" s="424"/>
      <c r="F553" s="507"/>
      <c r="G553" s="424"/>
      <c r="H553" s="424"/>
      <c r="I553" s="424"/>
      <c r="J553" s="424"/>
      <c r="K553" s="512"/>
      <c r="L553" s="424"/>
      <c r="M553" s="424"/>
      <c r="N553" s="562"/>
      <c r="R553" s="562"/>
      <c r="S553" s="531"/>
      <c r="T553" s="531"/>
    </row>
    <row r="554" spans="1:21" x14ac:dyDescent="0.2">
      <c r="A554" s="540"/>
      <c r="B554" s="540"/>
      <c r="C554" s="540"/>
      <c r="D554" s="540"/>
      <c r="E554" s="424"/>
      <c r="F554" s="507"/>
      <c r="G554" s="424"/>
      <c r="H554" s="424"/>
      <c r="I554" s="424"/>
      <c r="J554" s="424"/>
      <c r="K554" s="512"/>
      <c r="L554" s="424"/>
      <c r="M554" s="424"/>
      <c r="N554" s="562"/>
      <c r="R554" s="562"/>
      <c r="S554" s="531"/>
      <c r="T554" s="531"/>
    </row>
    <row r="555" spans="1:21" x14ac:dyDescent="0.2">
      <c r="A555" s="540"/>
      <c r="B555" s="540"/>
      <c r="C555" s="540"/>
      <c r="D555" s="540"/>
      <c r="E555" s="424"/>
      <c r="F555" s="507"/>
      <c r="G555" s="424"/>
      <c r="H555" s="424"/>
      <c r="I555" s="424"/>
      <c r="J555" s="424"/>
      <c r="K555" s="512"/>
      <c r="L555" s="424"/>
      <c r="M555" s="424"/>
      <c r="N555" s="562"/>
      <c r="R555" s="562"/>
      <c r="S555" s="531"/>
      <c r="T555" s="531"/>
    </row>
    <row r="556" spans="1:21" x14ac:dyDescent="0.2">
      <c r="A556" s="540"/>
      <c r="B556" s="540"/>
      <c r="C556" s="540"/>
      <c r="D556" s="540"/>
      <c r="E556" s="424"/>
      <c r="F556" s="507"/>
      <c r="G556" s="424"/>
      <c r="H556" s="424"/>
      <c r="I556" s="424"/>
      <c r="J556" s="424"/>
      <c r="K556" s="512"/>
      <c r="L556" s="424"/>
      <c r="M556" s="424"/>
      <c r="N556" s="562"/>
      <c r="R556" s="562"/>
      <c r="S556" s="531"/>
      <c r="T556" s="531"/>
    </row>
    <row r="557" spans="1:21" x14ac:dyDescent="0.2">
      <c r="A557" s="540"/>
      <c r="B557" s="540"/>
      <c r="C557" s="540"/>
      <c r="D557" s="540"/>
      <c r="E557" s="540"/>
      <c r="F557" s="561"/>
      <c r="G557" s="507"/>
      <c r="H557" s="507"/>
      <c r="I557" s="424"/>
      <c r="J557" s="424"/>
      <c r="K557" s="512"/>
      <c r="L557" s="424"/>
      <c r="M557" s="424"/>
      <c r="N557" s="562"/>
      <c r="R557" s="562"/>
      <c r="S557" s="531"/>
      <c r="T557" s="531"/>
    </row>
    <row r="558" spans="1:21" x14ac:dyDescent="0.2">
      <c r="A558" s="540"/>
      <c r="B558" s="540"/>
      <c r="C558" s="540"/>
      <c r="D558" s="540"/>
      <c r="E558" s="540"/>
      <c r="F558" s="561"/>
      <c r="G558" s="507"/>
      <c r="H558" s="507"/>
      <c r="I558" s="424"/>
      <c r="J558" s="424"/>
      <c r="K558" s="512"/>
      <c r="L558" s="424"/>
      <c r="M558" s="424"/>
      <c r="N558" s="562"/>
      <c r="R558" s="562"/>
      <c r="S558" s="531"/>
      <c r="T558" s="531"/>
    </row>
    <row r="559" spans="1:21" x14ac:dyDescent="0.2">
      <c r="A559" s="540"/>
      <c r="B559" s="540"/>
      <c r="C559" s="540"/>
      <c r="D559" s="540"/>
      <c r="E559" s="540"/>
      <c r="F559" s="561"/>
      <c r="G559" s="507"/>
      <c r="H559" s="507"/>
      <c r="I559" s="424"/>
      <c r="J559" s="424"/>
      <c r="K559" s="512"/>
      <c r="L559" s="424"/>
      <c r="M559" s="424"/>
      <c r="N559" s="562"/>
      <c r="R559" s="562"/>
      <c r="S559" s="531"/>
      <c r="T559" s="531"/>
    </row>
    <row r="560" spans="1:21" x14ac:dyDescent="0.2">
      <c r="A560" s="452" t="s">
        <v>1695</v>
      </c>
      <c r="B560" s="453"/>
      <c r="C560" s="453"/>
      <c r="D560" s="453"/>
      <c r="E560" s="454" t="s">
        <v>2181</v>
      </c>
      <c r="F560" s="455"/>
      <c r="G560" s="456"/>
      <c r="H560" s="457"/>
      <c r="I560" s="457"/>
      <c r="J560" s="458"/>
      <c r="K560" s="459"/>
      <c r="L560" s="460"/>
      <c r="M560" s="461" t="s">
        <v>2017</v>
      </c>
      <c r="N560" s="542"/>
      <c r="R560" s="542"/>
      <c r="S560" s="531"/>
      <c r="T560" s="531"/>
    </row>
    <row r="561" spans="1:21" ht="23.25" x14ac:dyDescent="0.35">
      <c r="A561" s="365" t="s">
        <v>1606</v>
      </c>
      <c r="B561" s="181"/>
      <c r="C561" s="181"/>
      <c r="D561" s="181"/>
      <c r="E561" s="181"/>
      <c r="F561" s="366"/>
      <c r="G561" s="182"/>
      <c r="H561" s="182"/>
      <c r="I561" s="182"/>
      <c r="J561" s="183"/>
      <c r="K561" s="367"/>
      <c r="L561" s="182"/>
      <c r="M561" s="182"/>
      <c r="N561" s="368"/>
      <c r="R561" s="368"/>
    </row>
    <row r="562" spans="1:21" ht="15.75" x14ac:dyDescent="0.25">
      <c r="A562" s="369" t="s">
        <v>1607</v>
      </c>
      <c r="B562" s="369"/>
      <c r="C562" s="369"/>
      <c r="D562" s="369"/>
      <c r="E562" s="369"/>
      <c r="F562" s="370"/>
      <c r="G562" s="371">
        <v>43707</v>
      </c>
      <c r="H562" s="183"/>
      <c r="J562" s="183"/>
      <c r="K562" s="372"/>
      <c r="L562" s="183"/>
      <c r="M562" s="373"/>
      <c r="N562" s="368"/>
      <c r="R562" s="368"/>
      <c r="S562" s="531"/>
      <c r="T562" s="531"/>
    </row>
    <row r="563" spans="1:21" ht="15.75" x14ac:dyDescent="0.25">
      <c r="A563" s="369"/>
      <c r="B563" s="369"/>
      <c r="C563" s="369"/>
      <c r="D563" s="369"/>
      <c r="E563" s="369"/>
      <c r="F563" s="370"/>
      <c r="G563" s="183"/>
      <c r="H563" s="183"/>
      <c r="I563" s="374"/>
      <c r="J563" s="183"/>
      <c r="K563" s="372"/>
      <c r="L563" s="183"/>
      <c r="M563" s="373"/>
      <c r="N563" s="368"/>
      <c r="R563" s="368"/>
      <c r="S563" s="531"/>
      <c r="T563" s="531"/>
    </row>
    <row r="564" spans="1:21" x14ac:dyDescent="0.2">
      <c r="A564" s="183"/>
      <c r="B564" s="183"/>
      <c r="C564" s="183"/>
      <c r="D564" s="183"/>
      <c r="E564" s="183"/>
      <c r="F564" s="375"/>
      <c r="G564" s="183"/>
      <c r="H564" s="183"/>
      <c r="I564" s="183"/>
      <c r="J564" s="183"/>
      <c r="K564" s="372"/>
      <c r="L564" s="183"/>
      <c r="M564" s="373"/>
      <c r="N564" s="368"/>
      <c r="R564" s="368"/>
      <c r="S564" s="531"/>
      <c r="T564" s="531"/>
    </row>
    <row r="565" spans="1:21" ht="9" customHeight="1" x14ac:dyDescent="0.2">
      <c r="A565" s="183"/>
      <c r="B565" s="183"/>
      <c r="C565" s="183"/>
      <c r="D565" s="183"/>
      <c r="E565" s="183"/>
      <c r="F565" s="375"/>
      <c r="G565" s="183"/>
      <c r="H565" s="183"/>
      <c r="I565" s="183"/>
      <c r="J565" s="183"/>
      <c r="K565" s="372"/>
      <c r="L565" s="183"/>
      <c r="M565" s="373"/>
      <c r="N565" s="368"/>
      <c r="R565" s="368"/>
      <c r="S565" s="531"/>
      <c r="T565" s="531"/>
    </row>
    <row r="566" spans="1:21" x14ac:dyDescent="0.2">
      <c r="A566" s="523" t="s">
        <v>1999</v>
      </c>
      <c r="B566" s="523"/>
      <c r="C566" s="523"/>
      <c r="D566" s="523"/>
      <c r="E566" s="523"/>
      <c r="F566" s="523"/>
      <c r="G566" s="523"/>
      <c r="H566" s="523"/>
      <c r="I566" s="523"/>
      <c r="J566" s="523"/>
      <c r="K566" s="524"/>
      <c r="L566" s="523"/>
      <c r="M566" s="523"/>
      <c r="N566" s="528"/>
      <c r="R566" s="528"/>
      <c r="S566" s="531"/>
      <c r="T566" s="531"/>
    </row>
    <row r="567" spans="1:21" x14ac:dyDescent="0.2">
      <c r="A567" s="540"/>
      <c r="B567" s="540"/>
      <c r="C567" s="540"/>
      <c r="D567" s="540"/>
      <c r="E567" s="540"/>
      <c r="F567" s="561"/>
      <c r="G567" s="507"/>
      <c r="H567" s="507"/>
      <c r="I567" s="424"/>
      <c r="J567" s="424"/>
      <c r="K567" s="512"/>
      <c r="L567" s="424"/>
      <c r="M567" s="424"/>
      <c r="N567" s="542"/>
      <c r="R567" s="542"/>
      <c r="S567" s="531"/>
      <c r="T567" s="531"/>
    </row>
    <row r="568" spans="1:21" x14ac:dyDescent="0.2">
      <c r="A568" s="505"/>
      <c r="B568" s="505"/>
      <c r="C568" s="505"/>
      <c r="D568" s="505"/>
      <c r="E568" s="718"/>
      <c r="F568" s="718"/>
      <c r="G568" s="718"/>
      <c r="H568" s="718"/>
      <c r="I568" s="718"/>
      <c r="J568" s="718"/>
      <c r="K568" s="718"/>
      <c r="L568" s="718"/>
      <c r="M568" s="718"/>
      <c r="N568" s="368"/>
      <c r="R568" s="368"/>
      <c r="S568" s="531"/>
      <c r="T568" s="531"/>
    </row>
    <row r="569" spans="1:21" x14ac:dyDescent="0.2">
      <c r="A569" s="505"/>
      <c r="B569" s="505"/>
      <c r="C569" s="505"/>
      <c r="D569" s="505"/>
      <c r="E569" s="718" t="s">
        <v>1872</v>
      </c>
      <c r="F569" s="718"/>
      <c r="G569" s="718"/>
      <c r="H569" s="718"/>
      <c r="I569" s="718"/>
      <c r="J569" s="718"/>
      <c r="K569" s="718"/>
      <c r="L569" s="718"/>
      <c r="M569" s="718"/>
      <c r="N569" s="530"/>
      <c r="R569" s="530"/>
      <c r="S569" s="531"/>
      <c r="T569" s="531"/>
    </row>
    <row r="570" spans="1:21" x14ac:dyDescent="0.2">
      <c r="A570" s="505"/>
      <c r="B570" s="505"/>
      <c r="C570" s="505"/>
      <c r="D570" s="505"/>
      <c r="E570" s="529" t="s">
        <v>1989</v>
      </c>
      <c r="F570" s="201"/>
      <c r="G570" s="201"/>
      <c r="H570" s="201"/>
      <c r="I570" s="201"/>
      <c r="J570" s="201"/>
      <c r="K570" s="201"/>
      <c r="L570" s="201"/>
      <c r="M570" s="201"/>
      <c r="N570" s="530"/>
      <c r="O570" s="530"/>
      <c r="P570" s="530"/>
      <c r="Q570" s="530"/>
      <c r="R570" s="530"/>
      <c r="S570" s="530"/>
      <c r="T570" s="530"/>
    </row>
    <row r="571" spans="1:21" x14ac:dyDescent="0.2">
      <c r="A571" s="505"/>
      <c r="B571" s="505"/>
      <c r="C571" s="505"/>
      <c r="D571" s="505"/>
      <c r="E571" s="529" t="s">
        <v>1990</v>
      </c>
      <c r="F571" s="201"/>
      <c r="G571" s="529" t="s">
        <v>1991</v>
      </c>
      <c r="H571" s="529"/>
      <c r="I571" s="529" t="s">
        <v>1992</v>
      </c>
      <c r="J571" s="529"/>
      <c r="K571" s="529" t="s">
        <v>1993</v>
      </c>
      <c r="L571" s="201"/>
      <c r="M571" s="201"/>
      <c r="N571" s="534"/>
      <c r="O571" s="534"/>
      <c r="P571" s="534"/>
      <c r="Q571" s="534"/>
      <c r="R571" s="534"/>
      <c r="S571" s="534"/>
      <c r="T571" s="534"/>
      <c r="U571" s="535"/>
    </row>
    <row r="572" spans="1:21" x14ac:dyDescent="0.2">
      <c r="A572" s="413" t="s">
        <v>1880</v>
      </c>
      <c r="B572" s="413"/>
      <c r="C572" s="413" t="s">
        <v>1970</v>
      </c>
      <c r="D572" s="673"/>
      <c r="E572" s="532" t="s">
        <v>1994</v>
      </c>
      <c r="F572" s="418"/>
      <c r="G572" s="532" t="s">
        <v>1994</v>
      </c>
      <c r="H572" s="418"/>
      <c r="I572" s="532" t="s">
        <v>1994</v>
      </c>
      <c r="J572" s="373"/>
      <c r="K572" s="532" t="s">
        <v>1994</v>
      </c>
      <c r="L572" s="373"/>
      <c r="M572" s="533" t="s">
        <v>264</v>
      </c>
      <c r="N572" s="521"/>
      <c r="O572" s="521"/>
      <c r="P572" s="521"/>
      <c r="Q572" s="521"/>
      <c r="R572" s="531"/>
      <c r="S572" s="531"/>
      <c r="T572" s="531"/>
      <c r="U572" s="521"/>
    </row>
    <row r="573" spans="1:21" x14ac:dyDescent="0.2">
      <c r="A573" s="536" t="s">
        <v>826</v>
      </c>
      <c r="B573" s="413"/>
      <c r="C573" s="563" t="s">
        <v>1972</v>
      </c>
      <c r="D573" s="505"/>
      <c r="E573" s="671">
        <v>1472590.82</v>
      </c>
      <c r="F573" s="671"/>
      <c r="G573" s="671">
        <v>0</v>
      </c>
      <c r="H573" s="671"/>
      <c r="I573" s="671">
        <v>0</v>
      </c>
      <c r="J573" s="671"/>
      <c r="K573" s="671">
        <v>0</v>
      </c>
      <c r="L573" s="671"/>
      <c r="M573" s="671">
        <v>1472590.82</v>
      </c>
      <c r="N573" s="521"/>
      <c r="O573" s="521"/>
      <c r="P573" s="521"/>
      <c r="Q573" s="521"/>
      <c r="R573" s="531"/>
      <c r="S573" s="531"/>
      <c r="T573" s="531"/>
      <c r="U573" s="521"/>
    </row>
    <row r="574" spans="1:21" x14ac:dyDescent="0.2">
      <c r="B574" s="536"/>
      <c r="C574" s="507" t="s">
        <v>1973</v>
      </c>
      <c r="D574" s="537"/>
      <c r="E574" s="671">
        <v>1213170.42</v>
      </c>
      <c r="F574" s="671"/>
      <c r="G574" s="671">
        <v>0</v>
      </c>
      <c r="H574" s="671"/>
      <c r="I574" s="671">
        <v>0</v>
      </c>
      <c r="J574" s="671"/>
      <c r="K574" s="671">
        <v>0</v>
      </c>
      <c r="L574" s="671"/>
      <c r="M574" s="671">
        <v>1213170.42</v>
      </c>
      <c r="N574" s="521"/>
      <c r="O574" s="521"/>
      <c r="P574" s="521"/>
      <c r="Q574" s="521"/>
      <c r="R574" s="531"/>
      <c r="S574" s="531"/>
      <c r="T574" s="531"/>
      <c r="U574" s="521"/>
    </row>
    <row r="575" spans="1:21" x14ac:dyDescent="0.2">
      <c r="A575" s="525"/>
      <c r="B575" s="525"/>
      <c r="C575" s="507" t="s">
        <v>1974</v>
      </c>
      <c r="D575" s="537"/>
      <c r="E575" s="671">
        <v>935589.17</v>
      </c>
      <c r="F575" s="671"/>
      <c r="G575" s="671">
        <v>0</v>
      </c>
      <c r="H575" s="671"/>
      <c r="I575" s="671">
        <v>0</v>
      </c>
      <c r="J575" s="671"/>
      <c r="K575" s="671">
        <v>0</v>
      </c>
      <c r="L575" s="671"/>
      <c r="M575" s="671">
        <v>935589.17</v>
      </c>
      <c r="N575" s="521"/>
      <c r="O575" s="521"/>
      <c r="P575" s="521"/>
      <c r="Q575" s="521"/>
      <c r="R575" s="531"/>
      <c r="S575" s="531"/>
      <c r="T575" s="531"/>
      <c r="U575" s="521"/>
    </row>
    <row r="576" spans="1:21" x14ac:dyDescent="0.2">
      <c r="A576" s="525"/>
      <c r="B576" s="525"/>
      <c r="C576" s="507" t="s">
        <v>1975</v>
      </c>
      <c r="D576" s="537"/>
      <c r="E576" s="671">
        <v>1743951.33</v>
      </c>
      <c r="F576" s="671"/>
      <c r="G576" s="671">
        <v>0</v>
      </c>
      <c r="H576" s="671"/>
      <c r="I576" s="671">
        <v>0</v>
      </c>
      <c r="J576" s="671"/>
      <c r="K576" s="671">
        <v>0</v>
      </c>
      <c r="L576" s="671"/>
      <c r="M576" s="671">
        <v>1743951.33</v>
      </c>
      <c r="N576" s="521"/>
      <c r="O576" s="521"/>
      <c r="P576" s="521"/>
      <c r="Q576" s="521"/>
      <c r="R576" s="531"/>
      <c r="S576" s="531"/>
      <c r="T576" s="531"/>
      <c r="U576" s="521"/>
    </row>
    <row r="577" spans="1:21" x14ac:dyDescent="0.2">
      <c r="A577" s="525"/>
      <c r="B577" s="525"/>
      <c r="C577" s="507" t="s">
        <v>1976</v>
      </c>
      <c r="D577" s="537"/>
      <c r="E577" s="671">
        <v>2936714.05</v>
      </c>
      <c r="F577" s="671"/>
      <c r="G577" s="671">
        <v>0</v>
      </c>
      <c r="H577" s="671"/>
      <c r="I577" s="671">
        <v>233220.46</v>
      </c>
      <c r="J577" s="671"/>
      <c r="K577" s="671">
        <v>0</v>
      </c>
      <c r="L577" s="671"/>
      <c r="M577" s="671">
        <v>3169934.51</v>
      </c>
      <c r="N577" s="521"/>
      <c r="O577" s="521"/>
      <c r="P577" s="521"/>
      <c r="Q577" s="521"/>
      <c r="R577" s="531"/>
      <c r="S577" s="531"/>
      <c r="T577" s="531"/>
      <c r="U577" s="521"/>
    </row>
    <row r="578" spans="1:21" x14ac:dyDescent="0.2">
      <c r="A578" s="525"/>
      <c r="B578" s="525"/>
      <c r="C578" s="507" t="s">
        <v>1977</v>
      </c>
      <c r="D578" s="537"/>
      <c r="E578" s="671">
        <v>3615585.81</v>
      </c>
      <c r="F578" s="671"/>
      <c r="G578" s="671">
        <v>0</v>
      </c>
      <c r="H578" s="671"/>
      <c r="I578" s="671">
        <v>0</v>
      </c>
      <c r="J578" s="671"/>
      <c r="K578" s="671">
        <v>0</v>
      </c>
      <c r="L578" s="671"/>
      <c r="M578" s="671">
        <v>3615585.81</v>
      </c>
      <c r="N578" s="521"/>
      <c r="O578" s="521"/>
      <c r="P578" s="521"/>
      <c r="Q578" s="521"/>
      <c r="R578" s="531"/>
      <c r="S578" s="531"/>
      <c r="T578" s="531"/>
      <c r="U578" s="521"/>
    </row>
    <row r="579" spans="1:21" x14ac:dyDescent="0.2">
      <c r="A579" s="525"/>
      <c r="B579" s="525"/>
      <c r="C579" s="507" t="s">
        <v>1978</v>
      </c>
      <c r="D579" s="537"/>
      <c r="E579" s="671">
        <v>2456615.77</v>
      </c>
      <c r="F579" s="671"/>
      <c r="G579" s="671">
        <v>162678.07</v>
      </c>
      <c r="H579" s="671"/>
      <c r="I579" s="671">
        <v>0</v>
      </c>
      <c r="J579" s="671"/>
      <c r="K579" s="671">
        <v>0</v>
      </c>
      <c r="L579" s="671"/>
      <c r="M579" s="671">
        <v>2619293.84</v>
      </c>
      <c r="N579" s="521"/>
      <c r="O579" s="521"/>
      <c r="P579" s="521"/>
      <c r="Q579" s="521"/>
      <c r="R579" s="531"/>
      <c r="S579" s="531"/>
      <c r="T579" s="531"/>
      <c r="U579" s="521"/>
    </row>
    <row r="580" spans="1:21" x14ac:dyDescent="0.2">
      <c r="A580" s="525"/>
      <c r="B580" s="525"/>
      <c r="C580" s="507" t="s">
        <v>1979</v>
      </c>
      <c r="D580" s="537"/>
      <c r="E580" s="671">
        <v>984313.08</v>
      </c>
      <c r="F580" s="671"/>
      <c r="G580" s="671">
        <v>0</v>
      </c>
      <c r="H580" s="671"/>
      <c r="I580" s="671">
        <v>0</v>
      </c>
      <c r="J580" s="671"/>
      <c r="K580" s="671">
        <v>0</v>
      </c>
      <c r="L580" s="671"/>
      <c r="M580" s="671">
        <v>984313.08</v>
      </c>
      <c r="N580" s="521"/>
      <c r="O580" s="521"/>
      <c r="P580" s="521"/>
      <c r="Q580" s="521"/>
      <c r="R580" s="531"/>
      <c r="S580" s="531"/>
      <c r="T580" s="531"/>
      <c r="U580" s="521"/>
    </row>
    <row r="581" spans="1:21" x14ac:dyDescent="0.2">
      <c r="A581" s="525"/>
      <c r="B581" s="525"/>
      <c r="C581" s="507" t="s">
        <v>1980</v>
      </c>
      <c r="D581" s="537"/>
      <c r="E581" s="671">
        <v>1093030.25</v>
      </c>
      <c r="F581" s="671"/>
      <c r="G581" s="671">
        <v>0</v>
      </c>
      <c r="H581" s="671"/>
      <c r="I581" s="671">
        <v>0</v>
      </c>
      <c r="J581" s="671"/>
      <c r="K581" s="671">
        <v>0</v>
      </c>
      <c r="L581" s="671"/>
      <c r="M581" s="671">
        <v>1093030.25</v>
      </c>
      <c r="N581" s="521"/>
      <c r="O581" s="521"/>
      <c r="P581" s="521"/>
      <c r="Q581" s="521"/>
      <c r="R581" s="531"/>
      <c r="S581" s="531"/>
      <c r="T581" s="531"/>
      <c r="U581" s="521"/>
    </row>
    <row r="582" spans="1:21" x14ac:dyDescent="0.2">
      <c r="A582" s="525"/>
      <c r="B582" s="525"/>
      <c r="C582" s="507" t="s">
        <v>1981</v>
      </c>
      <c r="D582" s="537"/>
      <c r="E582" s="671">
        <v>150937.56</v>
      </c>
      <c r="F582" s="671"/>
      <c r="G582" s="671">
        <v>0</v>
      </c>
      <c r="H582" s="671"/>
      <c r="I582" s="671">
        <v>0</v>
      </c>
      <c r="J582" s="671"/>
      <c r="K582" s="671">
        <v>0</v>
      </c>
      <c r="L582" s="671"/>
      <c r="M582" s="671">
        <v>150937.56</v>
      </c>
      <c r="N582" s="521"/>
      <c r="O582" s="521"/>
      <c r="P582" s="521"/>
      <c r="Q582" s="521"/>
      <c r="R582" s="531"/>
      <c r="S582" s="531"/>
      <c r="T582" s="531"/>
      <c r="U582" s="521"/>
    </row>
    <row r="583" spans="1:21" x14ac:dyDescent="0.2">
      <c r="A583" s="525"/>
      <c r="B583" s="525"/>
      <c r="C583" s="507" t="s">
        <v>1982</v>
      </c>
      <c r="D583" s="537"/>
      <c r="E583" s="671">
        <v>0</v>
      </c>
      <c r="F583" s="671"/>
      <c r="G583" s="671">
        <v>0</v>
      </c>
      <c r="H583" s="671"/>
      <c r="I583" s="671">
        <v>0</v>
      </c>
      <c r="J583" s="671"/>
      <c r="K583" s="671">
        <v>0</v>
      </c>
      <c r="L583" s="671"/>
      <c r="M583" s="671">
        <v>0</v>
      </c>
      <c r="N583" s="521"/>
      <c r="O583" s="521"/>
      <c r="P583" s="521"/>
      <c r="Q583" s="521"/>
      <c r="R583" s="531"/>
      <c r="S583" s="531"/>
      <c r="T583" s="531"/>
      <c r="U583" s="521"/>
    </row>
    <row r="584" spans="1:21" x14ac:dyDescent="0.2">
      <c r="A584" s="525"/>
      <c r="B584" s="525"/>
      <c r="C584" s="507" t="s">
        <v>1983</v>
      </c>
      <c r="D584" s="537"/>
      <c r="E584" s="671">
        <v>0</v>
      </c>
      <c r="F584" s="671"/>
      <c r="G584" s="671">
        <v>0</v>
      </c>
      <c r="H584" s="671"/>
      <c r="I584" s="671">
        <v>0</v>
      </c>
      <c r="J584" s="671"/>
      <c r="K584" s="671">
        <v>0</v>
      </c>
      <c r="L584" s="671"/>
      <c r="M584" s="671">
        <v>0</v>
      </c>
      <c r="N584" s="521"/>
      <c r="O584" s="521"/>
      <c r="P584" s="521"/>
      <c r="Q584" s="521"/>
      <c r="R584" s="531"/>
      <c r="S584" s="531"/>
      <c r="T584" s="531"/>
      <c r="U584" s="521"/>
    </row>
    <row r="585" spans="1:21" x14ac:dyDescent="0.2">
      <c r="A585" s="539"/>
      <c r="B585" s="539"/>
      <c r="C585" s="507" t="s">
        <v>1984</v>
      </c>
      <c r="D585" s="537"/>
      <c r="E585" s="671">
        <v>0</v>
      </c>
      <c r="F585" s="671"/>
      <c r="G585" s="671">
        <v>0</v>
      </c>
      <c r="H585" s="671"/>
      <c r="I585" s="671">
        <v>0</v>
      </c>
      <c r="J585" s="671"/>
      <c r="K585" s="671">
        <v>0</v>
      </c>
      <c r="L585" s="671"/>
      <c r="M585" s="671">
        <v>0</v>
      </c>
      <c r="N585" s="520"/>
      <c r="O585" s="520"/>
      <c r="P585" s="520"/>
      <c r="Q585" s="520"/>
      <c r="R585" s="531"/>
      <c r="S585" s="531"/>
      <c r="T585" s="531"/>
      <c r="U585" s="521"/>
    </row>
    <row r="586" spans="1:21" x14ac:dyDescent="0.2">
      <c r="A586" s="525"/>
      <c r="B586" s="525"/>
      <c r="C586" s="507" t="s">
        <v>1985</v>
      </c>
      <c r="D586" s="537"/>
      <c r="E586" s="671">
        <v>0</v>
      </c>
      <c r="F586" s="671"/>
      <c r="G586" s="671">
        <v>0</v>
      </c>
      <c r="H586" s="671"/>
      <c r="I586" s="671">
        <v>0</v>
      </c>
      <c r="J586" s="671"/>
      <c r="K586" s="671">
        <v>0</v>
      </c>
      <c r="L586" s="671"/>
      <c r="M586" s="671">
        <v>0</v>
      </c>
      <c r="N586" s="368"/>
      <c r="R586" s="368"/>
      <c r="S586" s="531"/>
      <c r="T586" s="531"/>
    </row>
    <row r="587" spans="1:21" x14ac:dyDescent="0.2">
      <c r="A587" s="540" t="s">
        <v>2018</v>
      </c>
      <c r="B587" s="540"/>
      <c r="C587" s="525"/>
      <c r="D587" s="525"/>
      <c r="E587" s="565">
        <v>16602498.26</v>
      </c>
      <c r="F587" s="664"/>
      <c r="G587" s="565">
        <v>162678.07</v>
      </c>
      <c r="H587" s="665"/>
      <c r="I587" s="565">
        <v>233220.46</v>
      </c>
      <c r="J587" s="665"/>
      <c r="K587" s="565">
        <v>0</v>
      </c>
      <c r="L587" s="664"/>
      <c r="M587" s="565">
        <v>16998396.789999999</v>
      </c>
      <c r="N587" s="368"/>
      <c r="R587" s="368"/>
    </row>
    <row r="588" spans="1:21" x14ac:dyDescent="0.2">
      <c r="A588" s="540"/>
      <c r="B588" s="540"/>
      <c r="C588" s="540"/>
      <c r="D588" s="540"/>
      <c r="E588" s="675"/>
      <c r="F588" s="664"/>
      <c r="G588" s="675"/>
      <c r="H588" s="665"/>
      <c r="I588" s="675"/>
      <c r="J588" s="665"/>
      <c r="K588" s="675"/>
      <c r="L588" s="664"/>
      <c r="M588" s="675"/>
      <c r="N588" s="368"/>
      <c r="R588" s="368"/>
    </row>
    <row r="589" spans="1:21" ht="13.5" thickBot="1" x14ac:dyDescent="0.25">
      <c r="A589" s="676" t="s">
        <v>2019</v>
      </c>
      <c r="B589" s="677"/>
      <c r="C589" s="677"/>
      <c r="D589" s="677"/>
      <c r="E589" s="678">
        <v>56217007071.860001</v>
      </c>
      <c r="F589" s="677"/>
      <c r="G589" s="678">
        <v>43489253.329999998</v>
      </c>
      <c r="H589" s="679"/>
      <c r="I589" s="678">
        <v>18390264.52</v>
      </c>
      <c r="J589" s="679"/>
      <c r="K589" s="678">
        <v>53555420.479999997</v>
      </c>
      <c r="L589" s="677"/>
      <c r="M589" s="678">
        <v>56332442010.190002</v>
      </c>
      <c r="N589" s="368"/>
      <c r="R589" s="368"/>
    </row>
    <row r="590" spans="1:21" ht="18" customHeight="1" thickTop="1" x14ac:dyDescent="0.25">
      <c r="A590" s="447"/>
      <c r="B590" s="447"/>
      <c r="C590"/>
      <c r="D590"/>
      <c r="E590"/>
      <c r="F590"/>
      <c r="G590"/>
      <c r="H590"/>
      <c r="I590"/>
      <c r="J590"/>
      <c r="K590"/>
      <c r="L590"/>
      <c r="M590"/>
      <c r="N590" s="368"/>
      <c r="R590" s="368"/>
    </row>
    <row r="591" spans="1:21" ht="15" x14ac:dyDescent="0.25">
      <c r="A591" s="525"/>
      <c r="B591" s="525"/>
      <c r="C591"/>
      <c r="D591"/>
      <c r="E591"/>
      <c r="F591"/>
      <c r="G591"/>
      <c r="H591"/>
      <c r="I591"/>
      <c r="J591"/>
      <c r="K591"/>
      <c r="L591"/>
      <c r="M591"/>
      <c r="N591" s="528"/>
      <c r="R591" s="528"/>
    </row>
    <row r="592" spans="1:21" ht="10.9" customHeight="1" x14ac:dyDescent="0.2">
      <c r="A592" s="183"/>
      <c r="B592" s="183"/>
      <c r="C592" s="183"/>
      <c r="D592" s="183"/>
      <c r="E592" s="183"/>
      <c r="F592" s="375"/>
      <c r="G592" s="183"/>
      <c r="H592" s="183"/>
      <c r="I592" s="183"/>
      <c r="J592" s="183"/>
      <c r="K592" s="372"/>
      <c r="L592" s="183"/>
      <c r="M592" s="373"/>
      <c r="N592" s="368"/>
      <c r="R592" s="368"/>
    </row>
    <row r="593" spans="1:18" x14ac:dyDescent="0.2">
      <c r="A593" s="523" t="s">
        <v>1988</v>
      </c>
      <c r="B593" s="523"/>
      <c r="C593" s="523"/>
      <c r="D593" s="523"/>
      <c r="E593" s="523"/>
      <c r="F593" s="523"/>
      <c r="G593" s="523"/>
      <c r="H593" s="523"/>
      <c r="I593" s="523"/>
      <c r="J593" s="523"/>
      <c r="K593" s="524"/>
      <c r="L593" s="523"/>
      <c r="M593" s="523"/>
      <c r="N593" s="368"/>
      <c r="R593" s="368"/>
    </row>
    <row r="594" spans="1:18" x14ac:dyDescent="0.2">
      <c r="A594" s="525"/>
      <c r="B594" s="525"/>
      <c r="C594" s="525"/>
      <c r="D594" s="525"/>
      <c r="E594" s="525"/>
      <c r="F594" s="526"/>
      <c r="G594" s="525"/>
      <c r="H594" s="525"/>
      <c r="I594" s="525"/>
      <c r="J594" s="525"/>
      <c r="K594" s="431"/>
      <c r="L594" s="525"/>
      <c r="M594" s="527"/>
      <c r="N594" s="368"/>
      <c r="R594" s="368"/>
    </row>
    <row r="595" spans="1:18" x14ac:dyDescent="0.2">
      <c r="A595" s="505"/>
      <c r="B595" s="505"/>
      <c r="C595" s="505"/>
      <c r="D595" s="505"/>
      <c r="E595" s="718" t="s">
        <v>2020</v>
      </c>
      <c r="F595" s="718"/>
      <c r="G595" s="718"/>
      <c r="H595" s="718"/>
      <c r="I595" s="718"/>
      <c r="J595" s="718"/>
      <c r="K595" s="718"/>
      <c r="L595" s="718"/>
      <c r="M595" s="718"/>
      <c r="N595" s="368"/>
      <c r="R595" s="368"/>
    </row>
    <row r="596" spans="1:18" x14ac:dyDescent="0.2">
      <c r="A596" s="505"/>
      <c r="B596" s="505"/>
      <c r="C596" s="505"/>
      <c r="D596" s="505"/>
      <c r="E596" s="529" t="s">
        <v>1989</v>
      </c>
      <c r="F596" s="201"/>
      <c r="G596" s="201"/>
      <c r="H596" s="201"/>
      <c r="I596" s="201"/>
      <c r="J596" s="201"/>
      <c r="K596" s="201"/>
      <c r="L596" s="201"/>
      <c r="M596" s="201"/>
      <c r="N596" s="368"/>
      <c r="R596" s="368"/>
    </row>
    <row r="597" spans="1:18" x14ac:dyDescent="0.2">
      <c r="A597" s="505"/>
      <c r="B597" s="505"/>
      <c r="C597" s="505"/>
      <c r="D597" s="505"/>
      <c r="E597" s="529" t="s">
        <v>1990</v>
      </c>
      <c r="F597" s="201"/>
      <c r="G597" s="529" t="s">
        <v>1991</v>
      </c>
      <c r="H597" s="529"/>
      <c r="I597" s="529" t="s">
        <v>1992</v>
      </c>
      <c r="J597" s="529"/>
      <c r="K597" s="529" t="s">
        <v>1993</v>
      </c>
      <c r="L597" s="201"/>
      <c r="M597" s="201"/>
      <c r="N597" s="368"/>
      <c r="R597" s="368"/>
    </row>
    <row r="598" spans="1:18" x14ac:dyDescent="0.2">
      <c r="A598" s="413" t="s">
        <v>1880</v>
      </c>
      <c r="B598" s="413"/>
      <c r="C598" s="413" t="s">
        <v>1970</v>
      </c>
      <c r="D598" s="648"/>
      <c r="E598" s="532" t="s">
        <v>1994</v>
      </c>
      <c r="F598" s="418"/>
      <c r="G598" s="532" t="s">
        <v>1994</v>
      </c>
      <c r="H598" s="418"/>
      <c r="I598" s="532" t="s">
        <v>1994</v>
      </c>
      <c r="J598" s="373"/>
      <c r="K598" s="532" t="s">
        <v>1994</v>
      </c>
      <c r="L598" s="373"/>
      <c r="M598" s="533" t="s">
        <v>264</v>
      </c>
      <c r="N598" s="368"/>
      <c r="R598" s="368"/>
    </row>
    <row r="599" spans="1:18" x14ac:dyDescent="0.2">
      <c r="A599" s="536" t="s">
        <v>802</v>
      </c>
      <c r="B599" s="413"/>
      <c r="C599" s="563" t="s">
        <v>1972</v>
      </c>
      <c r="D599" s="505"/>
      <c r="E599" s="564">
        <v>0.35524793356872442</v>
      </c>
      <c r="F599" s="663"/>
      <c r="G599" s="564">
        <v>4.7712833033473071E-4</v>
      </c>
      <c r="H599" s="663"/>
      <c r="I599" s="564">
        <v>0</v>
      </c>
      <c r="J599" s="663"/>
      <c r="K599" s="564">
        <v>8.5387084748250492E-5</v>
      </c>
      <c r="L599" s="663"/>
      <c r="M599" s="564">
        <v>0.35581044898380743</v>
      </c>
      <c r="N599" s="368"/>
      <c r="R599" s="368"/>
    </row>
    <row r="600" spans="1:18" x14ac:dyDescent="0.2">
      <c r="B600" s="536"/>
      <c r="C600" s="507" t="s">
        <v>1973</v>
      </c>
      <c r="D600" s="537"/>
      <c r="E600" s="564">
        <v>0.24442892799693061</v>
      </c>
      <c r="F600" s="663"/>
      <c r="G600" s="564">
        <v>1.8965538540060824E-4</v>
      </c>
      <c r="H600" s="663"/>
      <c r="I600" s="564">
        <v>1.4017586879282827E-4</v>
      </c>
      <c r="J600" s="663"/>
      <c r="K600" s="564">
        <v>7.3951134574397426E-5</v>
      </c>
      <c r="L600" s="663"/>
      <c r="M600" s="564">
        <v>0.24483271038569845</v>
      </c>
      <c r="N600" s="368"/>
      <c r="R600" s="368"/>
    </row>
    <row r="601" spans="1:18" x14ac:dyDescent="0.2">
      <c r="A601" s="525"/>
      <c r="B601" s="525"/>
      <c r="C601" s="507" t="s">
        <v>1974</v>
      </c>
      <c r="D601" s="537"/>
      <c r="E601" s="564">
        <v>0.34485229110937449</v>
      </c>
      <c r="F601" s="663"/>
      <c r="G601" s="564">
        <v>1.0994920118818241E-4</v>
      </c>
      <c r="H601" s="663"/>
      <c r="I601" s="564">
        <v>0</v>
      </c>
      <c r="J601" s="663"/>
      <c r="K601" s="564">
        <v>2.2361995238412197E-4</v>
      </c>
      <c r="L601" s="663"/>
      <c r="M601" s="564">
        <v>0.34518586026294679</v>
      </c>
      <c r="N601" s="368"/>
      <c r="R601" s="368"/>
    </row>
    <row r="602" spans="1:18" x14ac:dyDescent="0.2">
      <c r="A602" s="525"/>
      <c r="B602" s="525"/>
      <c r="C602" s="507" t="s">
        <v>1975</v>
      </c>
      <c r="D602" s="537"/>
      <c r="E602" s="564">
        <v>0.421362792167013</v>
      </c>
      <c r="F602" s="663"/>
      <c r="G602" s="564">
        <v>0</v>
      </c>
      <c r="H602" s="663"/>
      <c r="I602" s="564">
        <v>1.6777108647784899E-4</v>
      </c>
      <c r="J602" s="663"/>
      <c r="K602" s="564">
        <v>8.3949818812125191E-4</v>
      </c>
      <c r="L602" s="663"/>
      <c r="M602" s="564">
        <v>0.4223700614416121</v>
      </c>
      <c r="N602" s="368"/>
      <c r="R602" s="368"/>
    </row>
    <row r="603" spans="1:18" x14ac:dyDescent="0.2">
      <c r="A603" s="525"/>
      <c r="B603" s="525"/>
      <c r="C603" s="507" t="s">
        <v>1976</v>
      </c>
      <c r="D603" s="537"/>
      <c r="E603" s="564">
        <v>0.54293948390285385</v>
      </c>
      <c r="F603" s="663"/>
      <c r="G603" s="564">
        <v>7.3625439480322135E-4</v>
      </c>
      <c r="H603" s="663"/>
      <c r="I603" s="564">
        <v>1.0125998086445747E-4</v>
      </c>
      <c r="J603" s="663"/>
      <c r="K603" s="564">
        <v>1.2727248001609965E-3</v>
      </c>
      <c r="L603" s="663"/>
      <c r="M603" s="564">
        <v>0.54504972307868249</v>
      </c>
      <c r="N603" s="368"/>
      <c r="R603" s="368"/>
    </row>
    <row r="604" spans="1:18" x14ac:dyDescent="0.2">
      <c r="A604" s="525"/>
      <c r="B604" s="525"/>
      <c r="C604" s="507" t="s">
        <v>1977</v>
      </c>
      <c r="D604" s="537"/>
      <c r="E604" s="564">
        <v>0.71250946003263138</v>
      </c>
      <c r="F604" s="663"/>
      <c r="G604" s="564">
        <v>1.8316200455385158E-4</v>
      </c>
      <c r="H604" s="663"/>
      <c r="I604" s="564">
        <v>5.3069423112515207E-4</v>
      </c>
      <c r="J604" s="663"/>
      <c r="K604" s="564">
        <v>6.3832900220259269E-3</v>
      </c>
      <c r="L604" s="663"/>
      <c r="M604" s="564">
        <v>0.71960660629033635</v>
      </c>
      <c r="N604" s="368"/>
      <c r="R604" s="368"/>
    </row>
    <row r="605" spans="1:18" x14ac:dyDescent="0.2">
      <c r="A605" s="525"/>
      <c r="B605" s="525"/>
      <c r="C605" s="507" t="s">
        <v>1978</v>
      </c>
      <c r="D605" s="537"/>
      <c r="E605" s="564">
        <v>0.89034392393156669</v>
      </c>
      <c r="F605" s="663"/>
      <c r="G605" s="564">
        <v>2.3271495841825271E-3</v>
      </c>
      <c r="H605" s="663"/>
      <c r="I605" s="564">
        <v>1.536076795398775E-3</v>
      </c>
      <c r="J605" s="663"/>
      <c r="K605" s="564">
        <v>5.6512398475893144E-3</v>
      </c>
      <c r="L605" s="663"/>
      <c r="M605" s="564">
        <v>0.89985839015873736</v>
      </c>
      <c r="N605" s="368"/>
      <c r="R605" s="368"/>
    </row>
    <row r="606" spans="1:18" x14ac:dyDescent="0.2">
      <c r="A606" s="525"/>
      <c r="B606" s="525"/>
      <c r="C606" s="507" t="s">
        <v>1979</v>
      </c>
      <c r="D606" s="537"/>
      <c r="E606" s="564">
        <v>0.94968786006689854</v>
      </c>
      <c r="F606" s="663"/>
      <c r="G606" s="564">
        <v>7.4667558335907711E-4</v>
      </c>
      <c r="H606" s="663"/>
      <c r="I606" s="564">
        <v>1.1409794020357474E-3</v>
      </c>
      <c r="J606" s="663"/>
      <c r="K606" s="564">
        <v>2.567142304497306E-3</v>
      </c>
      <c r="L606" s="663"/>
      <c r="M606" s="564">
        <v>0.9541426573567906</v>
      </c>
      <c r="N606" s="368"/>
      <c r="R606" s="368"/>
    </row>
    <row r="607" spans="1:18" x14ac:dyDescent="0.2">
      <c r="A607" s="525"/>
      <c r="B607" s="525"/>
      <c r="C607" s="507" t="s">
        <v>1980</v>
      </c>
      <c r="D607" s="537"/>
      <c r="E607" s="564">
        <v>1.0873180047106821</v>
      </c>
      <c r="F607" s="663"/>
      <c r="G607" s="564">
        <v>1.1652203536307976E-3</v>
      </c>
      <c r="H607" s="663"/>
      <c r="I607" s="564">
        <v>1.5071452784639124E-3</v>
      </c>
      <c r="J607" s="663"/>
      <c r="K607" s="564">
        <v>4.6132212935663481E-3</v>
      </c>
      <c r="L607" s="663"/>
      <c r="M607" s="564">
        <v>1.094603591636343</v>
      </c>
      <c r="N607" s="368"/>
      <c r="R607" s="368"/>
    </row>
    <row r="608" spans="1:18" x14ac:dyDescent="0.2">
      <c r="A608" s="525"/>
      <c r="B608" s="525"/>
      <c r="C608" s="507" t="s">
        <v>1981</v>
      </c>
      <c r="D608" s="537"/>
      <c r="E608" s="564">
        <v>1.1052547659257779</v>
      </c>
      <c r="F608" s="663"/>
      <c r="G608" s="564">
        <v>2.6232050968653113E-3</v>
      </c>
      <c r="H608" s="663"/>
      <c r="I608" s="564">
        <v>1.697556161025327E-3</v>
      </c>
      <c r="J608" s="663"/>
      <c r="K608" s="564">
        <v>2.8823152025014148E-3</v>
      </c>
      <c r="L608" s="663"/>
      <c r="M608" s="564">
        <v>1.11245784238617</v>
      </c>
      <c r="N608" s="368"/>
      <c r="R608" s="368"/>
    </row>
    <row r="609" spans="1:18" x14ac:dyDescent="0.2">
      <c r="A609" s="525"/>
      <c r="B609" s="525"/>
      <c r="C609" s="507" t="s">
        <v>1982</v>
      </c>
      <c r="D609" s="537"/>
      <c r="E609" s="564">
        <v>1.2476781541671165</v>
      </c>
      <c r="F609" s="663"/>
      <c r="G609" s="564">
        <v>2.690781450102606E-4</v>
      </c>
      <c r="H609" s="663"/>
      <c r="I609" s="564">
        <v>1.9685979169860946E-3</v>
      </c>
      <c r="J609" s="663"/>
      <c r="K609" s="564">
        <v>4.7037714955099688E-3</v>
      </c>
      <c r="L609" s="663"/>
      <c r="M609" s="564">
        <v>1.2546196017246229</v>
      </c>
      <c r="N609" s="368"/>
      <c r="R609" s="368"/>
    </row>
    <row r="610" spans="1:18" x14ac:dyDescent="0.2">
      <c r="A610" s="525"/>
      <c r="B610" s="525"/>
      <c r="C610" s="507" t="s">
        <v>1983</v>
      </c>
      <c r="D610" s="537"/>
      <c r="E610" s="564">
        <v>1.4274095255173689</v>
      </c>
      <c r="F610" s="663"/>
      <c r="G610" s="564">
        <v>2.6601578886442196E-3</v>
      </c>
      <c r="H610" s="663"/>
      <c r="I610" s="564">
        <v>7.1359526705283723E-4</v>
      </c>
      <c r="J610" s="663"/>
      <c r="K610" s="564">
        <v>9.0942083942913404E-3</v>
      </c>
      <c r="L610" s="663"/>
      <c r="M610" s="564">
        <v>1.4398774870673574</v>
      </c>
      <c r="N610" s="368"/>
      <c r="R610" s="368"/>
    </row>
    <row r="611" spans="1:18" x14ac:dyDescent="0.2">
      <c r="A611" s="539"/>
      <c r="B611" s="539"/>
      <c r="C611" s="507" t="s">
        <v>1984</v>
      </c>
      <c r="D611" s="537"/>
      <c r="E611" s="564">
        <v>1.2461856553511628</v>
      </c>
      <c r="F611" s="663"/>
      <c r="G611" s="564">
        <v>1.3719451570379263E-3</v>
      </c>
      <c r="H611" s="663"/>
      <c r="I611" s="564">
        <v>4.994881456569949E-4</v>
      </c>
      <c r="J611" s="663"/>
      <c r="K611" s="564">
        <v>4.1879079369100533E-3</v>
      </c>
      <c r="L611" s="663"/>
      <c r="M611" s="564">
        <v>1.2522449965907678</v>
      </c>
      <c r="N611" s="563"/>
      <c r="R611" s="563"/>
    </row>
    <row r="612" spans="1:18" x14ac:dyDescent="0.2">
      <c r="A612" s="525"/>
      <c r="B612" s="525"/>
      <c r="C612" s="507" t="s">
        <v>1985</v>
      </c>
      <c r="D612" s="537"/>
      <c r="E612" s="564">
        <v>0.43685775093059909</v>
      </c>
      <c r="F612" s="663"/>
      <c r="G612" s="564">
        <v>1.8534199170899362E-4</v>
      </c>
      <c r="H612" s="663"/>
      <c r="I612" s="564">
        <v>3.878612078639817E-4</v>
      </c>
      <c r="J612" s="663"/>
      <c r="K612" s="564">
        <v>1.2042507759157447E-3</v>
      </c>
      <c r="L612" s="663"/>
      <c r="M612" s="564">
        <v>0.43863520490608782</v>
      </c>
      <c r="N612" s="368"/>
      <c r="R612" s="368"/>
    </row>
    <row r="613" spans="1:18" x14ac:dyDescent="0.2">
      <c r="A613" s="540" t="s">
        <v>1995</v>
      </c>
      <c r="B613" s="540"/>
      <c r="C613" s="525"/>
      <c r="D613" s="525"/>
      <c r="E613" s="565">
        <v>11.012076529378701</v>
      </c>
      <c r="F613" s="664"/>
      <c r="G613" s="565">
        <v>1.3044923116719708E-2</v>
      </c>
      <c r="H613" s="665"/>
      <c r="I613" s="565">
        <v>1.0391201341743957E-2</v>
      </c>
      <c r="J613" s="665"/>
      <c r="K613" s="565">
        <v>4.3782528432796439E-2</v>
      </c>
      <c r="L613" s="664"/>
      <c r="M613" s="565">
        <v>11.079295182269961</v>
      </c>
      <c r="N613" s="368"/>
      <c r="R613" s="368"/>
    </row>
    <row r="614" spans="1:18" x14ac:dyDescent="0.2">
      <c r="A614" s="525"/>
      <c r="B614" s="525"/>
      <c r="C614" s="525"/>
      <c r="D614" s="525"/>
      <c r="E614" s="649"/>
      <c r="F614" s="649"/>
      <c r="G614" s="649"/>
      <c r="H614" s="649"/>
      <c r="I614" s="649"/>
      <c r="J614" s="649"/>
      <c r="K614" s="649"/>
      <c r="L614" s="649"/>
      <c r="M614" s="649"/>
      <c r="N614" s="368"/>
      <c r="R614" s="368"/>
    </row>
    <row r="615" spans="1:18" ht="12.75" customHeight="1" x14ac:dyDescent="0.2">
      <c r="A615" s="505"/>
      <c r="B615" s="505"/>
      <c r="C615" s="505"/>
      <c r="D615" s="505"/>
      <c r="E615" s="716" t="s">
        <v>2020</v>
      </c>
      <c r="F615" s="717"/>
      <c r="G615" s="717"/>
      <c r="H615" s="717"/>
      <c r="I615" s="717"/>
      <c r="J615" s="717"/>
      <c r="K615" s="717"/>
      <c r="L615" s="717"/>
      <c r="M615" s="717"/>
      <c r="N615" s="368"/>
      <c r="R615" s="368"/>
    </row>
    <row r="616" spans="1:18" x14ac:dyDescent="0.2">
      <c r="A616" s="505"/>
      <c r="B616" s="505"/>
      <c r="C616" s="505"/>
      <c r="D616" s="505"/>
      <c r="E616" s="666" t="s">
        <v>1989</v>
      </c>
      <c r="F616" s="666"/>
      <c r="G616" s="666"/>
      <c r="H616" s="666"/>
      <c r="I616" s="666"/>
      <c r="J616" s="666"/>
      <c r="K616" s="666"/>
      <c r="L616" s="666"/>
      <c r="M616" s="666"/>
      <c r="N616" s="368"/>
      <c r="R616" s="368"/>
    </row>
    <row r="617" spans="1:18" x14ac:dyDescent="0.2">
      <c r="A617" s="505"/>
      <c r="B617" s="505"/>
      <c r="C617" s="505"/>
      <c r="D617" s="505"/>
      <c r="E617" s="666" t="s">
        <v>1990</v>
      </c>
      <c r="F617" s="666"/>
      <c r="G617" s="666" t="s">
        <v>1991</v>
      </c>
      <c r="H617" s="666"/>
      <c r="I617" s="666" t="s">
        <v>1992</v>
      </c>
      <c r="J617" s="666"/>
      <c r="K617" s="666" t="s">
        <v>1993</v>
      </c>
      <c r="L617" s="666"/>
      <c r="M617" s="666"/>
      <c r="N617" s="368"/>
      <c r="R617" s="368"/>
    </row>
    <row r="618" spans="1:18" x14ac:dyDescent="0.2">
      <c r="A618" s="413" t="s">
        <v>1880</v>
      </c>
      <c r="B618" s="413"/>
      <c r="C618" s="413" t="s">
        <v>1970</v>
      </c>
      <c r="D618" s="648"/>
      <c r="E618" s="667" t="s">
        <v>1994</v>
      </c>
      <c r="F618" s="667"/>
      <c r="G618" s="667" t="s">
        <v>1994</v>
      </c>
      <c r="H618" s="667"/>
      <c r="I618" s="667" t="s">
        <v>1994</v>
      </c>
      <c r="J618" s="667"/>
      <c r="K618" s="667" t="s">
        <v>1994</v>
      </c>
      <c r="L618" s="667"/>
      <c r="M618" s="668" t="s">
        <v>264</v>
      </c>
      <c r="N618" s="368"/>
      <c r="R618" s="368"/>
    </row>
    <row r="619" spans="1:18" x14ac:dyDescent="0.2">
      <c r="A619" s="536" t="s">
        <v>804</v>
      </c>
      <c r="B619" s="413"/>
      <c r="C619" s="507" t="s">
        <v>1972</v>
      </c>
      <c r="D619" s="648"/>
      <c r="E619" s="564">
        <v>1.9299392336894241</v>
      </c>
      <c r="F619" s="663"/>
      <c r="G619" s="564">
        <v>1.3398391283365105E-3</v>
      </c>
      <c r="H619" s="663"/>
      <c r="I619" s="564">
        <v>5.9251683060291E-5</v>
      </c>
      <c r="J619" s="663"/>
      <c r="K619" s="564">
        <v>7.253381451599205E-4</v>
      </c>
      <c r="L619" s="663"/>
      <c r="M619" s="564">
        <v>1.9320636626459808</v>
      </c>
      <c r="N619" s="368"/>
      <c r="R619" s="368"/>
    </row>
    <row r="620" spans="1:18" x14ac:dyDescent="0.2">
      <c r="B620" s="536"/>
      <c r="C620" s="507" t="s">
        <v>1973</v>
      </c>
      <c r="D620" s="537"/>
      <c r="E620" s="564">
        <v>1.3079461005200526</v>
      </c>
      <c r="F620" s="663"/>
      <c r="G620" s="564">
        <v>4.8335649988464187E-4</v>
      </c>
      <c r="H620" s="663"/>
      <c r="I620" s="564">
        <v>0</v>
      </c>
      <c r="J620" s="663"/>
      <c r="K620" s="564">
        <v>1.6318635713213233E-4</v>
      </c>
      <c r="L620" s="663"/>
      <c r="M620" s="564">
        <v>1.3085926433770694</v>
      </c>
      <c r="N620" s="368"/>
      <c r="R620" s="368"/>
    </row>
    <row r="621" spans="1:18" x14ac:dyDescent="0.2">
      <c r="A621" s="525"/>
      <c r="B621" s="525"/>
      <c r="C621" s="507" t="s">
        <v>1974</v>
      </c>
      <c r="D621" s="537"/>
      <c r="E621" s="564">
        <v>1.7468766698628</v>
      </c>
      <c r="F621" s="663"/>
      <c r="G621" s="564">
        <v>2.4644586502194804E-3</v>
      </c>
      <c r="H621" s="663"/>
      <c r="I621" s="564">
        <v>9.7372773206028801E-4</v>
      </c>
      <c r="J621" s="663"/>
      <c r="K621" s="564">
        <v>1.3361946919749045E-4</v>
      </c>
      <c r="L621" s="663"/>
      <c r="M621" s="564">
        <v>1.7504484757142771</v>
      </c>
      <c r="N621" s="368"/>
      <c r="R621" s="368"/>
    </row>
    <row r="622" spans="1:18" x14ac:dyDescent="0.2">
      <c r="A622" s="525"/>
      <c r="B622" s="525"/>
      <c r="C622" s="507" t="s">
        <v>1975</v>
      </c>
      <c r="D622" s="537"/>
      <c r="E622" s="564">
        <v>2.2973624592129318</v>
      </c>
      <c r="F622" s="663"/>
      <c r="G622" s="564">
        <v>0</v>
      </c>
      <c r="H622" s="663"/>
      <c r="I622" s="564">
        <v>1.0340549942688972E-3</v>
      </c>
      <c r="J622" s="663"/>
      <c r="K622" s="564">
        <v>1.559794123324277E-3</v>
      </c>
      <c r="L622" s="663"/>
      <c r="M622" s="564">
        <v>2.299956308330525</v>
      </c>
      <c r="N622" s="368"/>
      <c r="R622" s="368"/>
    </row>
    <row r="623" spans="1:18" x14ac:dyDescent="0.2">
      <c r="A623" s="525"/>
      <c r="B623" s="525"/>
      <c r="C623" s="507" t="s">
        <v>1976</v>
      </c>
      <c r="D623" s="537"/>
      <c r="E623" s="564">
        <v>2.7521913159730436</v>
      </c>
      <c r="F623" s="663"/>
      <c r="G623" s="564">
        <v>3.6286563426990081E-3</v>
      </c>
      <c r="H623" s="663"/>
      <c r="I623" s="564">
        <v>7.081903708840376E-4</v>
      </c>
      <c r="J623" s="663"/>
      <c r="K623" s="564">
        <v>0</v>
      </c>
      <c r="L623" s="663"/>
      <c r="M623" s="564">
        <v>2.7565281626866263</v>
      </c>
      <c r="N623" s="368"/>
      <c r="R623" s="368"/>
    </row>
    <row r="624" spans="1:18" x14ac:dyDescent="0.2">
      <c r="A624" s="525"/>
      <c r="B624" s="525"/>
      <c r="C624" s="507" t="s">
        <v>1977</v>
      </c>
      <c r="D624" s="537"/>
      <c r="E624" s="564">
        <v>2.5960961417853281</v>
      </c>
      <c r="F624" s="663"/>
      <c r="G624" s="564">
        <v>1.2792323824158843E-3</v>
      </c>
      <c r="H624" s="663"/>
      <c r="I624" s="564">
        <v>1.7442135383058037E-3</v>
      </c>
      <c r="J624" s="663"/>
      <c r="K624" s="564">
        <v>1.0488394412106672E-3</v>
      </c>
      <c r="L624" s="663"/>
      <c r="M624" s="564">
        <v>2.6001684271472603</v>
      </c>
      <c r="N624" s="368"/>
      <c r="R624" s="368"/>
    </row>
    <row r="625" spans="1:18" x14ac:dyDescent="0.2">
      <c r="A625" s="525"/>
      <c r="B625" s="525"/>
      <c r="C625" s="507" t="s">
        <v>1978</v>
      </c>
      <c r="D625" s="537"/>
      <c r="E625" s="564">
        <v>2.1756428352037389</v>
      </c>
      <c r="F625" s="663"/>
      <c r="G625" s="564">
        <v>4.4565916378094762E-4</v>
      </c>
      <c r="H625" s="663"/>
      <c r="I625" s="564">
        <v>6.6092774734078004E-4</v>
      </c>
      <c r="J625" s="663"/>
      <c r="K625" s="564">
        <v>1.6754230001768328E-3</v>
      </c>
      <c r="L625" s="663"/>
      <c r="M625" s="564">
        <v>2.1784248451150372</v>
      </c>
      <c r="N625" s="368"/>
      <c r="R625" s="368"/>
    </row>
    <row r="626" spans="1:18" x14ac:dyDescent="0.2">
      <c r="A626" s="525"/>
      <c r="B626" s="525"/>
      <c r="C626" s="507" t="s">
        <v>1979</v>
      </c>
      <c r="D626" s="537"/>
      <c r="E626" s="564">
        <v>1.8203419922830741</v>
      </c>
      <c r="F626" s="663"/>
      <c r="G626" s="564">
        <v>4.9787404911235094E-4</v>
      </c>
      <c r="H626" s="663"/>
      <c r="I626" s="564">
        <v>1.2317971230050347E-4</v>
      </c>
      <c r="J626" s="663"/>
      <c r="K626" s="564">
        <v>7.0581685403959095E-4</v>
      </c>
      <c r="L626" s="663"/>
      <c r="M626" s="564">
        <v>1.8216688628985267</v>
      </c>
      <c r="N626" s="368"/>
      <c r="R626" s="368"/>
    </row>
    <row r="627" spans="1:18" x14ac:dyDescent="0.2">
      <c r="A627" s="525"/>
      <c r="B627" s="525"/>
      <c r="C627" s="507" t="s">
        <v>1980</v>
      </c>
      <c r="D627" s="537"/>
      <c r="E627" s="564">
        <v>1.3436043627987699</v>
      </c>
      <c r="F627" s="663"/>
      <c r="G627" s="564">
        <v>3.1896917937180328E-3</v>
      </c>
      <c r="H627" s="663"/>
      <c r="I627" s="564">
        <v>3.4755794887177772E-4</v>
      </c>
      <c r="J627" s="663"/>
      <c r="K627" s="564">
        <v>2.5699822488400533E-3</v>
      </c>
      <c r="L627" s="663"/>
      <c r="M627" s="564">
        <v>1.3497115947901999</v>
      </c>
      <c r="N627" s="368"/>
      <c r="R627" s="368"/>
    </row>
    <row r="628" spans="1:18" x14ac:dyDescent="0.2">
      <c r="A628" s="525"/>
      <c r="B628" s="525"/>
      <c r="C628" s="507" t="s">
        <v>1981</v>
      </c>
      <c r="D628" s="537"/>
      <c r="E628" s="564">
        <v>1.2765783691570065</v>
      </c>
      <c r="F628" s="663"/>
      <c r="G628" s="564">
        <v>8.005995904072805E-4</v>
      </c>
      <c r="H628" s="663"/>
      <c r="I628" s="564">
        <v>0</v>
      </c>
      <c r="J628" s="663"/>
      <c r="K628" s="564">
        <v>0</v>
      </c>
      <c r="L628" s="663"/>
      <c r="M628" s="564">
        <v>1.2773789687474137</v>
      </c>
      <c r="N628" s="368"/>
      <c r="R628" s="368"/>
    </row>
    <row r="629" spans="1:18" x14ac:dyDescent="0.2">
      <c r="A629" s="525"/>
      <c r="B629" s="525"/>
      <c r="C629" s="507" t="s">
        <v>1982</v>
      </c>
      <c r="D629" s="537"/>
      <c r="E629" s="564">
        <v>1.3319839285580248</v>
      </c>
      <c r="F629" s="663"/>
      <c r="G629" s="564">
        <v>9.2097732938002652E-4</v>
      </c>
      <c r="H629" s="663"/>
      <c r="I629" s="564">
        <v>0</v>
      </c>
      <c r="J629" s="663"/>
      <c r="K629" s="564">
        <v>4.960338661502623E-4</v>
      </c>
      <c r="L629" s="663"/>
      <c r="M629" s="564">
        <v>1.3334009397535551</v>
      </c>
      <c r="N629" s="368"/>
      <c r="R629" s="368"/>
    </row>
    <row r="630" spans="1:18" x14ac:dyDescent="0.2">
      <c r="A630" s="525"/>
      <c r="B630" s="525"/>
      <c r="C630" s="507" t="s">
        <v>1983</v>
      </c>
      <c r="D630" s="537"/>
      <c r="E630" s="564">
        <v>1.0608701864050154</v>
      </c>
      <c r="F630" s="663"/>
      <c r="G630" s="564">
        <v>0</v>
      </c>
      <c r="H630" s="663"/>
      <c r="I630" s="564">
        <v>0</v>
      </c>
      <c r="J630" s="663"/>
      <c r="K630" s="564">
        <v>0</v>
      </c>
      <c r="L630" s="663"/>
      <c r="M630" s="564">
        <v>1.0608701864050154</v>
      </c>
      <c r="N630" s="368"/>
      <c r="R630" s="368"/>
    </row>
    <row r="631" spans="1:18" x14ac:dyDescent="0.2">
      <c r="A631" s="539"/>
      <c r="B631" s="539"/>
      <c r="C631" s="507" t="s">
        <v>1984</v>
      </c>
      <c r="D631" s="537"/>
      <c r="E631" s="564">
        <v>0.6751797771720941</v>
      </c>
      <c r="F631" s="663"/>
      <c r="G631" s="564">
        <v>1.3862500401788744E-3</v>
      </c>
      <c r="H631" s="663"/>
      <c r="I631" s="564">
        <v>0</v>
      </c>
      <c r="J631" s="663"/>
      <c r="K631" s="564">
        <v>0</v>
      </c>
      <c r="L631" s="663"/>
      <c r="M631" s="564">
        <v>0.67656602721227299</v>
      </c>
      <c r="N631" s="563"/>
      <c r="R631" s="563"/>
    </row>
    <row r="632" spans="1:18" x14ac:dyDescent="0.2">
      <c r="A632" s="200"/>
      <c r="B632" s="200"/>
      <c r="C632" s="507" t="s">
        <v>1985</v>
      </c>
      <c r="D632" s="537"/>
      <c r="E632" s="564">
        <v>8.2849010311957863E-2</v>
      </c>
      <c r="F632" s="663"/>
      <c r="G632" s="564">
        <v>0</v>
      </c>
      <c r="H632" s="663"/>
      <c r="I632" s="564">
        <v>0</v>
      </c>
      <c r="J632" s="663"/>
      <c r="K632" s="564">
        <v>0</v>
      </c>
      <c r="L632" s="663"/>
      <c r="M632" s="564">
        <v>8.2849010311957863E-2</v>
      </c>
      <c r="N632" s="563"/>
      <c r="R632" s="563"/>
    </row>
    <row r="633" spans="1:18" x14ac:dyDescent="0.2">
      <c r="A633" s="540" t="s">
        <v>1996</v>
      </c>
      <c r="B633" s="540"/>
      <c r="C633" s="507"/>
      <c r="D633" s="507"/>
      <c r="E633" s="565">
        <v>22.397462382933263</v>
      </c>
      <c r="F633" s="664"/>
      <c r="G633" s="565">
        <v>1.6436594970133035E-2</v>
      </c>
      <c r="H633" s="665"/>
      <c r="I633" s="565">
        <v>5.6511037270923787E-3</v>
      </c>
      <c r="J633" s="665"/>
      <c r="K633" s="565">
        <v>9.0780335052312259E-3</v>
      </c>
      <c r="L633" s="664"/>
      <c r="M633" s="565">
        <v>22.428628115135719</v>
      </c>
      <c r="N633" s="563"/>
      <c r="R633" s="563"/>
    </row>
    <row r="634" spans="1:18" x14ac:dyDescent="0.2">
      <c r="A634" s="540"/>
      <c r="B634" s="540"/>
      <c r="C634" s="507"/>
      <c r="D634" s="507"/>
      <c r="E634" s="424"/>
      <c r="F634" s="507"/>
      <c r="G634" s="424"/>
      <c r="H634" s="507"/>
      <c r="I634" s="424"/>
      <c r="J634" s="507"/>
      <c r="K634" s="512"/>
      <c r="L634" s="507"/>
      <c r="M634" s="424"/>
      <c r="N634" s="563"/>
      <c r="R634" s="563"/>
    </row>
    <row r="635" spans="1:18" x14ac:dyDescent="0.2">
      <c r="A635" s="540"/>
      <c r="B635" s="540"/>
      <c r="C635" s="507"/>
      <c r="D635" s="507"/>
      <c r="E635" s="424"/>
      <c r="F635" s="507"/>
      <c r="G635" s="424"/>
      <c r="H635" s="507"/>
      <c r="I635" s="424"/>
      <c r="J635" s="507"/>
      <c r="K635" s="512"/>
      <c r="L635" s="507"/>
      <c r="M635" s="424"/>
      <c r="N635" s="563"/>
      <c r="R635" s="563"/>
    </row>
    <row r="636" spans="1:18" x14ac:dyDescent="0.2">
      <c r="A636" s="540"/>
      <c r="B636" s="540"/>
      <c r="C636" s="507"/>
      <c r="D636" s="507"/>
      <c r="E636" s="424"/>
      <c r="F636" s="507"/>
      <c r="G636" s="424"/>
      <c r="H636" s="507"/>
      <c r="I636" s="424"/>
      <c r="J636" s="507"/>
      <c r="K636" s="512"/>
      <c r="L636" s="507"/>
      <c r="M636" s="424"/>
      <c r="N636" s="563"/>
      <c r="R636" s="563"/>
    </row>
    <row r="637" spans="1:18" x14ac:dyDescent="0.2">
      <c r="A637" s="540"/>
      <c r="B637" s="540"/>
      <c r="C637" s="507"/>
      <c r="D637" s="507"/>
      <c r="E637" s="424"/>
      <c r="F637" s="507"/>
      <c r="G637" s="424"/>
      <c r="H637" s="507"/>
      <c r="I637" s="424"/>
      <c r="J637" s="507"/>
      <c r="K637" s="512"/>
      <c r="L637" s="507"/>
      <c r="M637" s="424"/>
      <c r="N637" s="563"/>
      <c r="R637" s="563"/>
    </row>
    <row r="638" spans="1:18" x14ac:dyDescent="0.2">
      <c r="A638" s="540"/>
      <c r="B638" s="540"/>
      <c r="C638" s="507"/>
      <c r="D638" s="507"/>
      <c r="E638" s="424"/>
      <c r="F638" s="507"/>
      <c r="G638" s="424"/>
      <c r="H638" s="507"/>
      <c r="I638" s="424"/>
      <c r="J638" s="507"/>
      <c r="K638" s="512"/>
      <c r="L638" s="507"/>
      <c r="M638" s="424"/>
      <c r="N638" s="563"/>
      <c r="R638" s="563"/>
    </row>
    <row r="639" spans="1:18" x14ac:dyDescent="0.2">
      <c r="A639" s="540"/>
      <c r="B639" s="540"/>
      <c r="C639" s="507"/>
      <c r="D639" s="507"/>
      <c r="E639" s="424"/>
      <c r="F639" s="507"/>
      <c r="G639" s="424"/>
      <c r="H639" s="507"/>
      <c r="I639" s="424"/>
      <c r="J639" s="507"/>
      <c r="K639" s="512"/>
      <c r="L639" s="507"/>
      <c r="M639" s="424"/>
      <c r="N639" s="563"/>
      <c r="R639" s="563"/>
    </row>
    <row r="640" spans="1:18" x14ac:dyDescent="0.2">
      <c r="A640" s="452" t="s">
        <v>1695</v>
      </c>
      <c r="B640" s="453"/>
      <c r="C640" s="453"/>
      <c r="D640" s="453"/>
      <c r="E640" s="454" t="s">
        <v>2181</v>
      </c>
      <c r="F640" s="455"/>
      <c r="G640" s="456"/>
      <c r="H640" s="457"/>
      <c r="I640" s="457"/>
      <c r="J640" s="458"/>
      <c r="K640" s="459"/>
      <c r="L640" s="460"/>
      <c r="M640" s="461" t="s">
        <v>2021</v>
      </c>
      <c r="N640" s="368"/>
      <c r="R640" s="368"/>
    </row>
    <row r="641" spans="1:18" ht="23.25" x14ac:dyDescent="0.35">
      <c r="A641" s="365" t="s">
        <v>1606</v>
      </c>
      <c r="B641" s="181"/>
      <c r="C641" s="181"/>
      <c r="D641" s="181"/>
      <c r="E641" s="181"/>
      <c r="F641" s="366"/>
      <c r="G641" s="182"/>
      <c r="H641" s="182"/>
      <c r="I641" s="182"/>
      <c r="J641" s="183"/>
      <c r="K641" s="367"/>
      <c r="L641" s="182"/>
      <c r="M641" s="182"/>
      <c r="N641" s="368"/>
      <c r="R641" s="368"/>
    </row>
    <row r="642" spans="1:18" ht="15.75" x14ac:dyDescent="0.25">
      <c r="A642" s="369" t="s">
        <v>1607</v>
      </c>
      <c r="B642" s="369"/>
      <c r="C642" s="369"/>
      <c r="D642" s="369"/>
      <c r="E642" s="369"/>
      <c r="F642" s="370"/>
      <c r="G642" s="371">
        <v>43707</v>
      </c>
      <c r="H642" s="183"/>
      <c r="J642" s="183"/>
      <c r="K642" s="372"/>
      <c r="L642" s="183"/>
      <c r="M642" s="373"/>
      <c r="N642" s="368"/>
      <c r="R642" s="368"/>
    </row>
    <row r="643" spans="1:18" ht="15.75" x14ac:dyDescent="0.25">
      <c r="A643" s="369"/>
      <c r="B643" s="369"/>
      <c r="C643" s="369"/>
      <c r="D643" s="369"/>
      <c r="E643" s="369"/>
      <c r="F643" s="370"/>
      <c r="G643" s="183"/>
      <c r="H643" s="183"/>
      <c r="I643" s="374"/>
      <c r="J643" s="183"/>
      <c r="K643" s="372"/>
      <c r="L643" s="183"/>
      <c r="M643" s="373"/>
      <c r="N643" s="368"/>
      <c r="R643" s="368"/>
    </row>
    <row r="644" spans="1:18" x14ac:dyDescent="0.2">
      <c r="A644" s="183"/>
      <c r="B644" s="183"/>
      <c r="C644" s="183"/>
      <c r="D644" s="183"/>
      <c r="E644" s="183"/>
      <c r="F644" s="375"/>
      <c r="G644" s="183"/>
      <c r="H644" s="183"/>
      <c r="I644" s="183"/>
      <c r="J644" s="183"/>
      <c r="K644" s="372"/>
      <c r="L644" s="183"/>
      <c r="M644" s="373"/>
      <c r="N644" s="368"/>
      <c r="R644" s="368"/>
    </row>
    <row r="645" spans="1:18" ht="9" customHeight="1" x14ac:dyDescent="0.2">
      <c r="A645" s="183"/>
      <c r="B645" s="183"/>
      <c r="C645" s="183"/>
      <c r="D645" s="183"/>
      <c r="E645" s="183"/>
      <c r="F645" s="375"/>
      <c r="G645" s="183"/>
      <c r="H645" s="183"/>
      <c r="I645" s="183"/>
      <c r="J645" s="183"/>
      <c r="K645" s="372"/>
      <c r="L645" s="183"/>
      <c r="M645" s="373"/>
      <c r="N645" s="368"/>
      <c r="R645" s="368"/>
    </row>
    <row r="646" spans="1:18" x14ac:dyDescent="0.2">
      <c r="A646" s="523" t="s">
        <v>1999</v>
      </c>
      <c r="B646" s="523"/>
      <c r="C646" s="523"/>
      <c r="D646" s="523"/>
      <c r="E646" s="523"/>
      <c r="F646" s="523"/>
      <c r="G646" s="523"/>
      <c r="H646" s="523"/>
      <c r="I646" s="523"/>
      <c r="J646" s="523"/>
      <c r="K646" s="524"/>
      <c r="L646" s="523"/>
      <c r="M646" s="523"/>
      <c r="N646" s="528"/>
      <c r="R646" s="528"/>
    </row>
    <row r="647" spans="1:18" ht="9" customHeight="1" x14ac:dyDescent="0.2">
      <c r="A647" s="566"/>
      <c r="B647" s="566"/>
      <c r="C647" s="566"/>
      <c r="D647" s="566"/>
      <c r="E647" s="566"/>
      <c r="F647" s="566"/>
      <c r="G647" s="566"/>
      <c r="H647" s="566"/>
      <c r="I647" s="566"/>
      <c r="J647" s="566"/>
      <c r="K647" s="567"/>
      <c r="L647" s="566"/>
      <c r="M647" s="566"/>
      <c r="N647" s="528"/>
      <c r="R647" s="528"/>
    </row>
    <row r="648" spans="1:18" x14ac:dyDescent="0.2">
      <c r="A648" s="505"/>
      <c r="B648" s="505"/>
      <c r="C648" s="505"/>
      <c r="D648" s="505"/>
      <c r="E648" s="718" t="s">
        <v>2020</v>
      </c>
      <c r="F648" s="718"/>
      <c r="G648" s="718"/>
      <c r="H648" s="718"/>
      <c r="I648" s="718"/>
      <c r="J648" s="718"/>
      <c r="K648" s="718"/>
      <c r="L648" s="718"/>
      <c r="M648" s="718"/>
      <c r="N648" s="368"/>
      <c r="R648" s="368"/>
    </row>
    <row r="649" spans="1:18" x14ac:dyDescent="0.2">
      <c r="A649" s="505"/>
      <c r="B649" s="505"/>
      <c r="C649" s="505"/>
      <c r="D649" s="505"/>
      <c r="E649" s="529" t="s">
        <v>1989</v>
      </c>
      <c r="F649" s="201"/>
      <c r="G649" s="201"/>
      <c r="H649" s="201"/>
      <c r="I649" s="201"/>
      <c r="J649" s="201"/>
      <c r="K649" s="201"/>
      <c r="L649" s="201"/>
      <c r="M649" s="201"/>
      <c r="N649" s="368"/>
      <c r="R649" s="368"/>
    </row>
    <row r="650" spans="1:18" x14ac:dyDescent="0.2">
      <c r="A650" s="505"/>
      <c r="B650" s="505"/>
      <c r="C650" s="505"/>
      <c r="D650" s="505"/>
      <c r="E650" s="529" t="s">
        <v>1990</v>
      </c>
      <c r="F650" s="201"/>
      <c r="G650" s="529" t="s">
        <v>1991</v>
      </c>
      <c r="H650" s="529"/>
      <c r="I650" s="529" t="s">
        <v>1992</v>
      </c>
      <c r="J650" s="529"/>
      <c r="K650" s="529" t="s">
        <v>1993</v>
      </c>
      <c r="L650" s="201"/>
      <c r="M650" s="201"/>
      <c r="N650" s="368"/>
      <c r="R650" s="368"/>
    </row>
    <row r="651" spans="1:18" x14ac:dyDescent="0.2">
      <c r="A651" s="413" t="s">
        <v>1880</v>
      </c>
      <c r="B651" s="413"/>
      <c r="C651" s="413" t="s">
        <v>1970</v>
      </c>
      <c r="D651" s="648"/>
      <c r="E651" s="532" t="s">
        <v>1994</v>
      </c>
      <c r="F651" s="418"/>
      <c r="G651" s="532" t="s">
        <v>1994</v>
      </c>
      <c r="H651" s="418"/>
      <c r="I651" s="532" t="s">
        <v>1994</v>
      </c>
      <c r="J651" s="373"/>
      <c r="K651" s="532" t="s">
        <v>1994</v>
      </c>
      <c r="L651" s="373"/>
      <c r="M651" s="533" t="s">
        <v>264</v>
      </c>
      <c r="N651" s="368"/>
      <c r="R651" s="368"/>
    </row>
    <row r="652" spans="1:18" x14ac:dyDescent="0.2">
      <c r="A652" s="536" t="s">
        <v>806</v>
      </c>
      <c r="B652" s="413"/>
      <c r="C652" s="507" t="s">
        <v>1972</v>
      </c>
      <c r="D652" s="648"/>
      <c r="E652" s="564">
        <v>8.3997758292531727E-2</v>
      </c>
      <c r="F652" s="663"/>
      <c r="G652" s="564">
        <v>2.4161153882762578E-4</v>
      </c>
      <c r="H652" s="663"/>
      <c r="I652" s="564">
        <v>0</v>
      </c>
      <c r="J652" s="663"/>
      <c r="K652" s="564">
        <v>0</v>
      </c>
      <c r="L652" s="663"/>
      <c r="M652" s="564">
        <v>8.4239369831359351E-2</v>
      </c>
      <c r="N652" s="368"/>
      <c r="R652" s="368"/>
    </row>
    <row r="653" spans="1:18" x14ac:dyDescent="0.2">
      <c r="B653" s="536"/>
      <c r="C653" s="507" t="s">
        <v>1973</v>
      </c>
      <c r="D653" s="537"/>
      <c r="E653" s="564">
        <v>5.3561354866423327E-2</v>
      </c>
      <c r="F653" s="663"/>
      <c r="G653" s="564">
        <v>0</v>
      </c>
      <c r="H653" s="663"/>
      <c r="I653" s="564">
        <v>0</v>
      </c>
      <c r="J653" s="663"/>
      <c r="K653" s="564">
        <v>8.6686087549988841E-5</v>
      </c>
      <c r="L653" s="663"/>
      <c r="M653" s="564">
        <v>5.3648040953973318E-2</v>
      </c>
      <c r="N653" s="368"/>
      <c r="R653" s="368"/>
    </row>
    <row r="654" spans="1:18" x14ac:dyDescent="0.2">
      <c r="A654" s="525"/>
      <c r="B654" s="525"/>
      <c r="C654" s="507" t="s">
        <v>1974</v>
      </c>
      <c r="D654" s="537"/>
      <c r="E654" s="564">
        <v>7.5809122729447898E-2</v>
      </c>
      <c r="F654" s="663"/>
      <c r="G654" s="564">
        <v>2.9412731649380376E-5</v>
      </c>
      <c r="H654" s="663"/>
      <c r="I654" s="564">
        <v>0</v>
      </c>
      <c r="J654" s="663"/>
      <c r="K654" s="564">
        <v>7.6466026436787719E-5</v>
      </c>
      <c r="L654" s="663"/>
      <c r="M654" s="564">
        <v>7.5915001487534078E-2</v>
      </c>
      <c r="N654" s="368"/>
      <c r="R654" s="368"/>
    </row>
    <row r="655" spans="1:18" x14ac:dyDescent="0.2">
      <c r="A655" s="525"/>
      <c r="B655" s="525"/>
      <c r="C655" s="507" t="s">
        <v>1975</v>
      </c>
      <c r="D655" s="537"/>
      <c r="E655" s="564">
        <v>0.10479202358974903</v>
      </c>
      <c r="F655" s="663"/>
      <c r="G655" s="564">
        <v>0</v>
      </c>
      <c r="H655" s="663"/>
      <c r="I655" s="564">
        <v>0</v>
      </c>
      <c r="J655" s="663"/>
      <c r="K655" s="564">
        <v>0</v>
      </c>
      <c r="L655" s="663"/>
      <c r="M655" s="564">
        <v>0.10479202358974903</v>
      </c>
      <c r="N655" s="368"/>
      <c r="R655" s="368"/>
    </row>
    <row r="656" spans="1:18" x14ac:dyDescent="0.2">
      <c r="A656" s="525"/>
      <c r="B656" s="525"/>
      <c r="C656" s="507" t="s">
        <v>1976</v>
      </c>
      <c r="D656" s="537"/>
      <c r="E656" s="564">
        <v>0.13649543816348508</v>
      </c>
      <c r="F656" s="663"/>
      <c r="G656" s="564">
        <v>9.8487546465612338E-5</v>
      </c>
      <c r="H656" s="663"/>
      <c r="I656" s="564">
        <v>0</v>
      </c>
      <c r="J656" s="663"/>
      <c r="K656" s="564">
        <v>1.0559114406799594E-4</v>
      </c>
      <c r="L656" s="663"/>
      <c r="M656" s="564">
        <v>0.13669951685401868</v>
      </c>
      <c r="N656" s="368"/>
      <c r="R656" s="368"/>
    </row>
    <row r="657" spans="1:18" x14ac:dyDescent="0.2">
      <c r="A657" s="525"/>
      <c r="B657" s="525"/>
      <c r="C657" s="507" t="s">
        <v>1977</v>
      </c>
      <c r="D657" s="537"/>
      <c r="E657" s="564">
        <v>0.17854655383447801</v>
      </c>
      <c r="F657" s="663"/>
      <c r="G657" s="564">
        <v>2.6887609447607744E-4</v>
      </c>
      <c r="H657" s="663"/>
      <c r="I657" s="564">
        <v>0</v>
      </c>
      <c r="J657" s="663"/>
      <c r="K657" s="564">
        <v>4.9298459305166433E-4</v>
      </c>
      <c r="L657" s="663"/>
      <c r="M657" s="564">
        <v>0.17930841452200574</v>
      </c>
      <c r="N657" s="368"/>
      <c r="R657" s="368"/>
    </row>
    <row r="658" spans="1:18" x14ac:dyDescent="0.2">
      <c r="A658" s="525"/>
      <c r="B658" s="525"/>
      <c r="C658" s="507" t="s">
        <v>1978</v>
      </c>
      <c r="D658" s="537"/>
      <c r="E658" s="564">
        <v>0.2150924601104317</v>
      </c>
      <c r="F658" s="663"/>
      <c r="G658" s="564">
        <v>6.7556865354986666E-4</v>
      </c>
      <c r="H658" s="663"/>
      <c r="I658" s="564">
        <v>1.4079322175604097E-4</v>
      </c>
      <c r="J658" s="663"/>
      <c r="K658" s="564">
        <v>4.752761471827714E-4</v>
      </c>
      <c r="L658" s="663"/>
      <c r="M658" s="564">
        <v>0.21638409813292037</v>
      </c>
      <c r="N658" s="368"/>
      <c r="R658" s="368"/>
    </row>
    <row r="659" spans="1:18" x14ac:dyDescent="0.2">
      <c r="A659" s="525"/>
      <c r="B659" s="525"/>
      <c r="C659" s="507" t="s">
        <v>1979</v>
      </c>
      <c r="D659" s="537"/>
      <c r="E659" s="564">
        <v>0.25754834765330398</v>
      </c>
      <c r="F659" s="663"/>
      <c r="G659" s="564">
        <v>0</v>
      </c>
      <c r="H659" s="663"/>
      <c r="I659" s="564">
        <v>0</v>
      </c>
      <c r="J659" s="663"/>
      <c r="K659" s="564">
        <v>3.1605017223963852E-4</v>
      </c>
      <c r="L659" s="663"/>
      <c r="M659" s="564">
        <v>0.2578643978255436</v>
      </c>
      <c r="N659" s="368"/>
      <c r="R659" s="368"/>
    </row>
    <row r="660" spans="1:18" x14ac:dyDescent="0.2">
      <c r="A660" s="525"/>
      <c r="B660" s="525"/>
      <c r="C660" s="507" t="s">
        <v>1980</v>
      </c>
      <c r="D660" s="537"/>
      <c r="E660" s="564">
        <v>0.2525973164526763</v>
      </c>
      <c r="F660" s="663"/>
      <c r="G660" s="564">
        <v>3.7291667554905538E-4</v>
      </c>
      <c r="H660" s="663"/>
      <c r="I660" s="564">
        <v>1.8026805935668594E-4</v>
      </c>
      <c r="J660" s="663"/>
      <c r="K660" s="564">
        <v>2.8426110121594552E-4</v>
      </c>
      <c r="L660" s="663"/>
      <c r="M660" s="564">
        <v>0.25343476228879797</v>
      </c>
      <c r="N660" s="368"/>
      <c r="R660" s="368"/>
    </row>
    <row r="661" spans="1:18" x14ac:dyDescent="0.2">
      <c r="A661" s="525"/>
      <c r="B661" s="525"/>
      <c r="C661" s="507" t="s">
        <v>1981</v>
      </c>
      <c r="D661" s="537"/>
      <c r="E661" s="564">
        <v>0.27201836549582087</v>
      </c>
      <c r="F661" s="663"/>
      <c r="G661" s="564">
        <v>2.4130734466546076E-4</v>
      </c>
      <c r="H661" s="663"/>
      <c r="I661" s="564">
        <v>3.6314631977608106E-4</v>
      </c>
      <c r="J661" s="663"/>
      <c r="K661" s="564">
        <v>8.2340918207681209E-5</v>
      </c>
      <c r="L661" s="663"/>
      <c r="M661" s="564">
        <v>0.27270516007847012</v>
      </c>
      <c r="N661" s="368"/>
      <c r="R661" s="368"/>
    </row>
    <row r="662" spans="1:18" x14ac:dyDescent="0.2">
      <c r="A662" s="525"/>
      <c r="B662" s="525"/>
      <c r="C662" s="507" t="s">
        <v>1982</v>
      </c>
      <c r="D662" s="537"/>
      <c r="E662" s="564">
        <v>0.31581714298453145</v>
      </c>
      <c r="F662" s="663"/>
      <c r="G662" s="564">
        <v>0</v>
      </c>
      <c r="H662" s="663"/>
      <c r="I662" s="564">
        <v>3.5778253668382061E-4</v>
      </c>
      <c r="J662" s="663"/>
      <c r="K662" s="564">
        <v>1.4420032418496253E-3</v>
      </c>
      <c r="L662" s="663"/>
      <c r="M662" s="564">
        <v>0.31761692876306491</v>
      </c>
      <c r="N662" s="368"/>
      <c r="R662" s="368"/>
    </row>
    <row r="663" spans="1:18" x14ac:dyDescent="0.2">
      <c r="A663" s="525"/>
      <c r="B663" s="525"/>
      <c r="C663" s="507" t="s">
        <v>1983</v>
      </c>
      <c r="D663" s="537"/>
      <c r="E663" s="564">
        <v>0.39777516682033187</v>
      </c>
      <c r="F663" s="663"/>
      <c r="G663" s="564">
        <v>8.7193219834345203E-5</v>
      </c>
      <c r="H663" s="663"/>
      <c r="I663" s="564">
        <v>1.8460429956363122E-4</v>
      </c>
      <c r="J663" s="663"/>
      <c r="K663" s="564">
        <v>3.8374844456573714E-4</v>
      </c>
      <c r="L663" s="663"/>
      <c r="M663" s="564">
        <v>0.39843071278429559</v>
      </c>
      <c r="N663" s="368"/>
      <c r="R663" s="368"/>
    </row>
    <row r="664" spans="1:18" x14ac:dyDescent="0.2">
      <c r="A664" s="539"/>
      <c r="B664" s="539"/>
      <c r="C664" s="507" t="s">
        <v>1984</v>
      </c>
      <c r="D664" s="537"/>
      <c r="E664" s="564">
        <v>0.19151236040945088</v>
      </c>
      <c r="F664" s="663"/>
      <c r="G664" s="564">
        <v>4.1010615154622656E-4</v>
      </c>
      <c r="H664" s="663"/>
      <c r="I664" s="564">
        <v>0</v>
      </c>
      <c r="J664" s="663"/>
      <c r="K664" s="564">
        <v>1.9762363573704503E-4</v>
      </c>
      <c r="L664" s="663"/>
      <c r="M664" s="564">
        <v>0.19212009019673415</v>
      </c>
      <c r="N664" s="368"/>
      <c r="R664" s="368"/>
    </row>
    <row r="665" spans="1:18" x14ac:dyDescent="0.2">
      <c r="A665" s="200"/>
      <c r="B665" s="200"/>
      <c r="C665" s="507" t="s">
        <v>1985</v>
      </c>
      <c r="D665" s="537"/>
      <c r="E665" s="564">
        <v>4.2114856294901074E-4</v>
      </c>
      <c r="F665" s="663"/>
      <c r="G665" s="564">
        <v>0</v>
      </c>
      <c r="H665" s="663"/>
      <c r="I665" s="564">
        <v>0</v>
      </c>
      <c r="J665" s="663"/>
      <c r="K665" s="564">
        <v>0</v>
      </c>
      <c r="L665" s="663"/>
      <c r="M665" s="564">
        <v>4.2114856294901074E-4</v>
      </c>
      <c r="N665" s="368"/>
      <c r="R665" s="368"/>
    </row>
    <row r="666" spans="1:18" x14ac:dyDescent="0.2">
      <c r="A666" s="540" t="s">
        <v>1997</v>
      </c>
      <c r="B666" s="540"/>
      <c r="C666" s="507"/>
      <c r="D666" s="507"/>
      <c r="E666" s="565">
        <v>2.5359845599656112</v>
      </c>
      <c r="F666" s="664"/>
      <c r="G666" s="565">
        <v>2.4254799565636503E-3</v>
      </c>
      <c r="H666" s="665"/>
      <c r="I666" s="565">
        <v>1.2265944371362598E-3</v>
      </c>
      <c r="J666" s="665"/>
      <c r="K666" s="565">
        <v>3.9430315121048807E-3</v>
      </c>
      <c r="L666" s="664"/>
      <c r="M666" s="565">
        <v>2.5435796658714156</v>
      </c>
      <c r="N666" s="368"/>
      <c r="R666" s="368"/>
    </row>
    <row r="667" spans="1:18" ht="18" customHeight="1" x14ac:dyDescent="0.2">
      <c r="A667" s="540"/>
      <c r="B667" s="540"/>
      <c r="C667" s="507"/>
      <c r="D667" s="507"/>
      <c r="E667" s="649"/>
      <c r="F667" s="649"/>
      <c r="G667" s="649"/>
      <c r="H667" s="649"/>
      <c r="I667" s="649"/>
      <c r="J667" s="649"/>
      <c r="K667" s="649"/>
      <c r="L667" s="649"/>
      <c r="M667" s="649"/>
      <c r="N667" s="368"/>
      <c r="R667" s="368"/>
    </row>
    <row r="668" spans="1:18" ht="12.75" customHeight="1" x14ac:dyDescent="0.2">
      <c r="A668" s="505"/>
      <c r="B668" s="505"/>
      <c r="C668" s="505"/>
      <c r="D668" s="505"/>
      <c r="E668" s="716" t="s">
        <v>2020</v>
      </c>
      <c r="F668" s="717"/>
      <c r="G668" s="717"/>
      <c r="H668" s="717"/>
      <c r="I668" s="717"/>
      <c r="J668" s="717"/>
      <c r="K668" s="717"/>
      <c r="L668" s="717"/>
      <c r="M668" s="717"/>
      <c r="N668" s="368"/>
      <c r="R668" s="368"/>
    </row>
    <row r="669" spans="1:18" x14ac:dyDescent="0.2">
      <c r="A669" s="505"/>
      <c r="B669" s="505"/>
      <c r="C669" s="505"/>
      <c r="D669" s="505"/>
      <c r="E669" s="666" t="s">
        <v>1989</v>
      </c>
      <c r="F669" s="666"/>
      <c r="G669" s="666"/>
      <c r="H669" s="666"/>
      <c r="I669" s="666"/>
      <c r="J669" s="666"/>
      <c r="K669" s="666"/>
      <c r="L669" s="666"/>
      <c r="M669" s="666"/>
      <c r="N669" s="368"/>
      <c r="R669" s="368"/>
    </row>
    <row r="670" spans="1:18" x14ac:dyDescent="0.2">
      <c r="A670" s="505"/>
      <c r="B670" s="505"/>
      <c r="C670" s="505"/>
      <c r="D670" s="505"/>
      <c r="E670" s="666" t="s">
        <v>1990</v>
      </c>
      <c r="F670" s="666"/>
      <c r="G670" s="666" t="s">
        <v>1991</v>
      </c>
      <c r="H670" s="666"/>
      <c r="I670" s="666" t="s">
        <v>1992</v>
      </c>
      <c r="J670" s="666"/>
      <c r="K670" s="666" t="s">
        <v>1993</v>
      </c>
      <c r="L670" s="666"/>
      <c r="M670" s="666"/>
      <c r="N670" s="368"/>
      <c r="R670" s="368"/>
    </row>
    <row r="671" spans="1:18" x14ac:dyDescent="0.2">
      <c r="A671" s="413" t="s">
        <v>1880</v>
      </c>
      <c r="B671" s="413"/>
      <c r="C671" s="413" t="s">
        <v>1970</v>
      </c>
      <c r="D671" s="648"/>
      <c r="E671" s="667" t="s">
        <v>1994</v>
      </c>
      <c r="F671" s="667"/>
      <c r="G671" s="667" t="s">
        <v>1994</v>
      </c>
      <c r="H671" s="667"/>
      <c r="I671" s="667" t="s">
        <v>1994</v>
      </c>
      <c r="J671" s="667"/>
      <c r="K671" s="667" t="s">
        <v>1994</v>
      </c>
      <c r="L671" s="667"/>
      <c r="M671" s="668" t="s">
        <v>264</v>
      </c>
      <c r="N671" s="368"/>
      <c r="R671" s="368"/>
    </row>
    <row r="672" spans="1:18" x14ac:dyDescent="0.2">
      <c r="A672" s="536" t="s">
        <v>808</v>
      </c>
      <c r="B672" s="413"/>
      <c r="C672" s="507" t="s">
        <v>1972</v>
      </c>
      <c r="D672" s="648"/>
      <c r="E672" s="564">
        <v>4.0796106186631986E-2</v>
      </c>
      <c r="F672" s="663"/>
      <c r="G672" s="564">
        <v>4.9089421678182861E-5</v>
      </c>
      <c r="H672" s="663"/>
      <c r="I672" s="564">
        <v>0</v>
      </c>
      <c r="J672" s="663"/>
      <c r="K672" s="564">
        <v>0</v>
      </c>
      <c r="L672" s="663"/>
      <c r="M672" s="564">
        <v>4.0845195608310167E-2</v>
      </c>
      <c r="N672" s="368"/>
      <c r="R672" s="368"/>
    </row>
    <row r="673" spans="1:18" x14ac:dyDescent="0.2">
      <c r="B673" s="536"/>
      <c r="C673" s="507" t="s">
        <v>1973</v>
      </c>
      <c r="D673" s="537"/>
      <c r="E673" s="564">
        <v>2.3549600029056605E-2</v>
      </c>
      <c r="F673" s="663"/>
      <c r="G673" s="564">
        <v>0</v>
      </c>
      <c r="H673" s="663"/>
      <c r="I673" s="564">
        <v>7.1569824707238907E-5</v>
      </c>
      <c r="J673" s="663"/>
      <c r="K673" s="564">
        <v>1.193816167029205E-4</v>
      </c>
      <c r="L673" s="663"/>
      <c r="M673" s="564">
        <v>2.3740551470466765E-2</v>
      </c>
      <c r="N673" s="368"/>
      <c r="R673" s="368"/>
    </row>
    <row r="674" spans="1:18" x14ac:dyDescent="0.2">
      <c r="A674" s="525"/>
      <c r="B674" s="525"/>
      <c r="C674" s="507" t="s">
        <v>1974</v>
      </c>
      <c r="D674" s="537"/>
      <c r="E674" s="564">
        <v>4.0680068717515748E-2</v>
      </c>
      <c r="F674" s="663"/>
      <c r="G674" s="564">
        <v>1.208617939688895E-5</v>
      </c>
      <c r="H674" s="663"/>
      <c r="I674" s="564">
        <v>0</v>
      </c>
      <c r="J674" s="663"/>
      <c r="K674" s="564">
        <v>0</v>
      </c>
      <c r="L674" s="663"/>
      <c r="M674" s="564">
        <v>4.0692154896912636E-2</v>
      </c>
      <c r="N674" s="368"/>
      <c r="R674" s="368"/>
    </row>
    <row r="675" spans="1:18" x14ac:dyDescent="0.2">
      <c r="A675" s="525"/>
      <c r="B675" s="525"/>
      <c r="C675" s="507" t="s">
        <v>1975</v>
      </c>
      <c r="D675" s="537"/>
      <c r="E675" s="564">
        <v>5.3113215373457021E-2</v>
      </c>
      <c r="F675" s="663"/>
      <c r="G675" s="564">
        <v>0</v>
      </c>
      <c r="H675" s="663"/>
      <c r="I675" s="564">
        <v>0</v>
      </c>
      <c r="J675" s="663"/>
      <c r="K675" s="564">
        <v>1.3408957131014532E-4</v>
      </c>
      <c r="L675" s="663"/>
      <c r="M675" s="564">
        <v>5.3247304944767163E-2</v>
      </c>
      <c r="N675" s="368"/>
      <c r="R675" s="368"/>
    </row>
    <row r="676" spans="1:18" x14ac:dyDescent="0.2">
      <c r="A676" s="525"/>
      <c r="B676" s="525"/>
      <c r="C676" s="507" t="s">
        <v>1976</v>
      </c>
      <c r="D676" s="537"/>
      <c r="E676" s="564">
        <v>7.3219844459323988E-2</v>
      </c>
      <c r="F676" s="663"/>
      <c r="G676" s="564">
        <v>0</v>
      </c>
      <c r="H676" s="663"/>
      <c r="I676" s="564">
        <v>0</v>
      </c>
      <c r="J676" s="663"/>
      <c r="K676" s="564">
        <v>1.1284520558952703E-4</v>
      </c>
      <c r="L676" s="663"/>
      <c r="M676" s="564">
        <v>7.333268966491352E-2</v>
      </c>
      <c r="N676" s="368"/>
      <c r="R676" s="368"/>
    </row>
    <row r="677" spans="1:18" x14ac:dyDescent="0.2">
      <c r="A677" s="525"/>
      <c r="B677" s="525"/>
      <c r="C677" s="507" t="s">
        <v>1977</v>
      </c>
      <c r="D677" s="537"/>
      <c r="E677" s="564">
        <v>9.9262591722697108E-2</v>
      </c>
      <c r="F677" s="663"/>
      <c r="G677" s="564">
        <v>9.7801139155362832E-5</v>
      </c>
      <c r="H677" s="663"/>
      <c r="I677" s="564">
        <v>0</v>
      </c>
      <c r="J677" s="663"/>
      <c r="K677" s="564">
        <v>3.751759775686088E-4</v>
      </c>
      <c r="L677" s="663"/>
      <c r="M677" s="564">
        <v>9.9735568839421085E-2</v>
      </c>
      <c r="N677" s="368"/>
      <c r="R677" s="368"/>
    </row>
    <row r="678" spans="1:18" x14ac:dyDescent="0.2">
      <c r="A678" s="525"/>
      <c r="B678" s="525"/>
      <c r="C678" s="507" t="s">
        <v>1978</v>
      </c>
      <c r="D678" s="537"/>
      <c r="E678" s="564">
        <v>0.12270501493170907</v>
      </c>
      <c r="F678" s="663"/>
      <c r="G678" s="564">
        <v>0</v>
      </c>
      <c r="H678" s="663"/>
      <c r="I678" s="564">
        <v>3.116445936574939E-4</v>
      </c>
      <c r="J678" s="663"/>
      <c r="K678" s="564">
        <v>8.2963081897898298E-4</v>
      </c>
      <c r="L678" s="663"/>
      <c r="M678" s="564">
        <v>0.12384629034434555</v>
      </c>
      <c r="N678" s="368"/>
      <c r="R678" s="368"/>
    </row>
    <row r="679" spans="1:18" x14ac:dyDescent="0.2">
      <c r="A679" s="525"/>
      <c r="B679" s="525"/>
      <c r="C679" s="507" t="s">
        <v>1979</v>
      </c>
      <c r="D679" s="537"/>
      <c r="E679" s="564">
        <v>0.10283429115237218</v>
      </c>
      <c r="F679" s="663"/>
      <c r="G679" s="564">
        <v>1.2496225529734064E-4</v>
      </c>
      <c r="H679" s="663"/>
      <c r="I679" s="564">
        <v>0</v>
      </c>
      <c r="J679" s="663"/>
      <c r="K679" s="564">
        <v>1.0608446548294496E-4</v>
      </c>
      <c r="L679" s="663"/>
      <c r="M679" s="564">
        <v>0.10306533787315247</v>
      </c>
      <c r="N679" s="368"/>
      <c r="R679" s="368"/>
    </row>
    <row r="680" spans="1:18" x14ac:dyDescent="0.2">
      <c r="A680" s="525"/>
      <c r="B680" s="525"/>
      <c r="C680" s="507" t="s">
        <v>1980</v>
      </c>
      <c r="D680" s="537"/>
      <c r="E680" s="564">
        <v>8.8847559690287237E-2</v>
      </c>
      <c r="F680" s="663"/>
      <c r="G680" s="564">
        <v>1.4346594451804666E-4</v>
      </c>
      <c r="H680" s="663"/>
      <c r="I680" s="564">
        <v>1.8391079154931627E-4</v>
      </c>
      <c r="J680" s="663"/>
      <c r="K680" s="564">
        <v>0</v>
      </c>
      <c r="L680" s="663"/>
      <c r="M680" s="564">
        <v>8.9174936426354601E-2</v>
      </c>
      <c r="N680" s="368"/>
      <c r="R680" s="368"/>
    </row>
    <row r="681" spans="1:18" x14ac:dyDescent="0.2">
      <c r="A681" s="525"/>
      <c r="B681" s="525"/>
      <c r="C681" s="507" t="s">
        <v>1981</v>
      </c>
      <c r="D681" s="537"/>
      <c r="E681" s="564">
        <v>5.8727849369668073E-2</v>
      </c>
      <c r="F681" s="663"/>
      <c r="G681" s="564">
        <v>1.4300340465522149E-4</v>
      </c>
      <c r="H681" s="663"/>
      <c r="I681" s="564">
        <v>0</v>
      </c>
      <c r="J681" s="663"/>
      <c r="K681" s="564">
        <v>3.9025526349493778E-4</v>
      </c>
      <c r="L681" s="663"/>
      <c r="M681" s="564">
        <v>5.9261108037818234E-2</v>
      </c>
      <c r="N681" s="368"/>
      <c r="R681" s="368"/>
    </row>
    <row r="682" spans="1:18" x14ac:dyDescent="0.2">
      <c r="A682" s="525"/>
      <c r="B682" s="525"/>
      <c r="C682" s="507" t="s">
        <v>1982</v>
      </c>
      <c r="D682" s="537"/>
      <c r="E682" s="564">
        <v>5.7597322789824795E-2</v>
      </c>
      <c r="F682" s="663"/>
      <c r="G682" s="564">
        <v>0</v>
      </c>
      <c r="H682" s="663"/>
      <c r="I682" s="564">
        <v>0</v>
      </c>
      <c r="J682" s="663"/>
      <c r="K682" s="564">
        <v>2.8923908530456842E-4</v>
      </c>
      <c r="L682" s="663"/>
      <c r="M682" s="564">
        <v>5.7886561875129361E-2</v>
      </c>
      <c r="N682" s="368"/>
      <c r="R682" s="368"/>
    </row>
    <row r="683" spans="1:18" x14ac:dyDescent="0.2">
      <c r="A683" s="525"/>
      <c r="B683" s="525"/>
      <c r="C683" s="507" t="s">
        <v>1983</v>
      </c>
      <c r="D683" s="537"/>
      <c r="E683" s="564">
        <v>9.4481537779548638E-2</v>
      </c>
      <c r="F683" s="663"/>
      <c r="G683" s="564">
        <v>0</v>
      </c>
      <c r="H683" s="663"/>
      <c r="I683" s="564">
        <v>0</v>
      </c>
      <c r="J683" s="663"/>
      <c r="K683" s="564">
        <v>3.3625522565795319E-4</v>
      </c>
      <c r="L683" s="663"/>
      <c r="M683" s="564">
        <v>9.4817793005206596E-2</v>
      </c>
      <c r="N683" s="368"/>
      <c r="R683" s="368"/>
    </row>
    <row r="684" spans="1:18" x14ac:dyDescent="0.2">
      <c r="A684" s="539"/>
      <c r="B684" s="539"/>
      <c r="C684" s="507" t="s">
        <v>1984</v>
      </c>
      <c r="D684" s="537"/>
      <c r="E684" s="564">
        <v>5.6864648570011382E-2</v>
      </c>
      <c r="F684" s="663"/>
      <c r="G684" s="564">
        <v>0</v>
      </c>
      <c r="H684" s="663"/>
      <c r="I684" s="564">
        <v>0</v>
      </c>
      <c r="J684" s="663"/>
      <c r="K684" s="564">
        <v>0</v>
      </c>
      <c r="L684" s="663"/>
      <c r="M684" s="564">
        <v>5.6864648570011382E-2</v>
      </c>
      <c r="N684" s="368"/>
      <c r="R684" s="368"/>
    </row>
    <row r="685" spans="1:18" x14ac:dyDescent="0.2">
      <c r="A685" s="200"/>
      <c r="B685" s="200"/>
      <c r="C685" s="507" t="s">
        <v>1985</v>
      </c>
      <c r="D685" s="537"/>
      <c r="E685" s="564">
        <v>0</v>
      </c>
      <c r="F685" s="663"/>
      <c r="G685" s="564">
        <v>0</v>
      </c>
      <c r="H685" s="663"/>
      <c r="I685" s="564">
        <v>0</v>
      </c>
      <c r="J685" s="663"/>
      <c r="K685" s="564">
        <v>0</v>
      </c>
      <c r="L685" s="663"/>
      <c r="M685" s="564">
        <v>0</v>
      </c>
      <c r="N685" s="368"/>
      <c r="R685" s="368"/>
    </row>
    <row r="686" spans="1:18" x14ac:dyDescent="0.2">
      <c r="A686" s="540" t="s">
        <v>2000</v>
      </c>
      <c r="B686" s="540"/>
      <c r="C686" s="540"/>
      <c r="D686" s="540"/>
      <c r="E686" s="565">
        <v>0.91267965077210378</v>
      </c>
      <c r="F686" s="664"/>
      <c r="G686" s="565">
        <v>5.7040834470104343E-4</v>
      </c>
      <c r="H686" s="665"/>
      <c r="I686" s="565">
        <v>5.6712520991404906E-4</v>
      </c>
      <c r="J686" s="665"/>
      <c r="K686" s="565">
        <v>2.6929572300905891E-3</v>
      </c>
      <c r="L686" s="664"/>
      <c r="M686" s="565">
        <v>0.91651014155680943</v>
      </c>
      <c r="N686" s="368"/>
      <c r="R686" s="368"/>
    </row>
    <row r="687" spans="1:18" ht="18" customHeight="1" x14ac:dyDescent="0.2">
      <c r="A687" s="183"/>
      <c r="B687" s="183"/>
      <c r="C687" s="183"/>
      <c r="D687" s="183"/>
      <c r="E687" s="649"/>
      <c r="F687" s="649"/>
      <c r="G687" s="649"/>
      <c r="H687" s="649"/>
      <c r="I687" s="649"/>
      <c r="J687" s="649"/>
      <c r="K687" s="649"/>
      <c r="L687" s="649"/>
      <c r="M687" s="649"/>
      <c r="N687" s="368"/>
      <c r="R687" s="368"/>
    </row>
    <row r="688" spans="1:18" ht="12.75" customHeight="1" x14ac:dyDescent="0.2">
      <c r="A688" s="505"/>
      <c r="B688" s="505"/>
      <c r="C688" s="505"/>
      <c r="D688" s="505"/>
      <c r="E688" s="716" t="s">
        <v>2020</v>
      </c>
      <c r="F688" s="717"/>
      <c r="G688" s="717"/>
      <c r="H688" s="717"/>
      <c r="I688" s="717"/>
      <c r="J688" s="717"/>
      <c r="K688" s="717"/>
      <c r="L688" s="717"/>
      <c r="M688" s="717"/>
      <c r="N688" s="368"/>
      <c r="R688" s="368"/>
    </row>
    <row r="689" spans="1:18" x14ac:dyDescent="0.2">
      <c r="A689" s="505"/>
      <c r="B689" s="505"/>
      <c r="C689" s="505"/>
      <c r="D689" s="505"/>
      <c r="E689" s="666" t="s">
        <v>1989</v>
      </c>
      <c r="F689" s="666"/>
      <c r="G689" s="666"/>
      <c r="H689" s="666"/>
      <c r="I689" s="666"/>
      <c r="J689" s="666"/>
      <c r="K689" s="666"/>
      <c r="L689" s="666"/>
      <c r="M689" s="666"/>
      <c r="N689" s="368"/>
      <c r="R689" s="368"/>
    </row>
    <row r="690" spans="1:18" x14ac:dyDescent="0.2">
      <c r="A690" s="505"/>
      <c r="B690" s="505"/>
      <c r="C690" s="505"/>
      <c r="D690" s="505"/>
      <c r="E690" s="666" t="s">
        <v>1990</v>
      </c>
      <c r="F690" s="666"/>
      <c r="G690" s="666" t="s">
        <v>1991</v>
      </c>
      <c r="H690" s="666"/>
      <c r="I690" s="666" t="s">
        <v>1992</v>
      </c>
      <c r="J690" s="666"/>
      <c r="K690" s="666" t="s">
        <v>1993</v>
      </c>
      <c r="L690" s="666"/>
      <c r="M690" s="666"/>
      <c r="N690" s="368"/>
      <c r="R690" s="368"/>
    </row>
    <row r="691" spans="1:18" x14ac:dyDescent="0.2">
      <c r="A691" s="413" t="s">
        <v>1880</v>
      </c>
      <c r="B691" s="413"/>
      <c r="C691" s="413" t="s">
        <v>1970</v>
      </c>
      <c r="D691" s="648"/>
      <c r="E691" s="667" t="s">
        <v>1994</v>
      </c>
      <c r="F691" s="667"/>
      <c r="G691" s="667" t="s">
        <v>1994</v>
      </c>
      <c r="H691" s="667"/>
      <c r="I691" s="667" t="s">
        <v>1994</v>
      </c>
      <c r="J691" s="667"/>
      <c r="K691" s="667" t="s">
        <v>1994</v>
      </c>
      <c r="L691" s="667"/>
      <c r="M691" s="668" t="s">
        <v>264</v>
      </c>
      <c r="N691" s="368"/>
      <c r="R691" s="368"/>
    </row>
    <row r="692" spans="1:18" x14ac:dyDescent="0.2">
      <c r="A692" s="536" t="s">
        <v>2001</v>
      </c>
      <c r="B692" s="413"/>
      <c r="C692" s="507" t="s">
        <v>1972</v>
      </c>
      <c r="D692" s="648"/>
      <c r="E692" s="564">
        <v>3.3022583517034465E-2</v>
      </c>
      <c r="F692" s="663"/>
      <c r="G692" s="564">
        <v>3.1714265106363248E-5</v>
      </c>
      <c r="H692" s="663"/>
      <c r="I692" s="564">
        <v>5.5060385975082256E-5</v>
      </c>
      <c r="J692" s="663"/>
      <c r="K692" s="564">
        <v>3.0033972248068951E-5</v>
      </c>
      <c r="L692" s="663"/>
      <c r="M692" s="564">
        <v>3.3139392140363974E-2</v>
      </c>
      <c r="N692" s="368"/>
      <c r="R692" s="368"/>
    </row>
    <row r="693" spans="1:18" x14ac:dyDescent="0.2">
      <c r="A693" s="568" t="s">
        <v>2002</v>
      </c>
      <c r="B693" s="536"/>
      <c r="C693" s="507" t="s">
        <v>1973</v>
      </c>
      <c r="D693" s="537"/>
      <c r="E693" s="564">
        <v>2.1589518323739683E-2</v>
      </c>
      <c r="F693" s="663"/>
      <c r="G693" s="564">
        <v>0</v>
      </c>
      <c r="H693" s="663"/>
      <c r="I693" s="564">
        <v>0</v>
      </c>
      <c r="J693" s="663"/>
      <c r="K693" s="564">
        <v>0</v>
      </c>
      <c r="L693" s="663"/>
      <c r="M693" s="564">
        <v>2.1589518323739683E-2</v>
      </c>
      <c r="N693" s="368"/>
      <c r="R693" s="368"/>
    </row>
    <row r="694" spans="1:18" x14ac:dyDescent="0.2">
      <c r="A694" s="525"/>
      <c r="B694" s="525"/>
      <c r="C694" s="507" t="s">
        <v>1974</v>
      </c>
      <c r="D694" s="537"/>
      <c r="E694" s="564">
        <v>3.2626191647568532E-2</v>
      </c>
      <c r="F694" s="663"/>
      <c r="G694" s="564">
        <v>0</v>
      </c>
      <c r="H694" s="663"/>
      <c r="I694" s="564">
        <v>0</v>
      </c>
      <c r="J694" s="663"/>
      <c r="K694" s="564">
        <v>0</v>
      </c>
      <c r="L694" s="663"/>
      <c r="M694" s="564">
        <v>3.2626191647568532E-2</v>
      </c>
      <c r="N694" s="368"/>
      <c r="R694" s="368"/>
    </row>
    <row r="695" spans="1:18" x14ac:dyDescent="0.2">
      <c r="A695" s="525"/>
      <c r="B695" s="525"/>
      <c r="C695" s="507" t="s">
        <v>1975</v>
      </c>
      <c r="D695" s="537"/>
      <c r="E695" s="564">
        <v>4.6996710093290532E-2</v>
      </c>
      <c r="F695" s="663"/>
      <c r="G695" s="564">
        <v>0</v>
      </c>
      <c r="H695" s="663"/>
      <c r="I695" s="564">
        <v>0</v>
      </c>
      <c r="J695" s="663"/>
      <c r="K695" s="564">
        <v>0</v>
      </c>
      <c r="L695" s="663"/>
      <c r="M695" s="564">
        <v>4.6996710093290532E-2</v>
      </c>
      <c r="N695" s="368"/>
      <c r="R695" s="368"/>
    </row>
    <row r="696" spans="1:18" x14ac:dyDescent="0.2">
      <c r="A696" s="525"/>
      <c r="B696" s="525"/>
      <c r="C696" s="507" t="s">
        <v>1976</v>
      </c>
      <c r="D696" s="537"/>
      <c r="E696" s="564">
        <v>6.5649227656969567E-2</v>
      </c>
      <c r="F696" s="663"/>
      <c r="G696" s="564">
        <v>0</v>
      </c>
      <c r="H696" s="663"/>
      <c r="I696" s="564">
        <v>0</v>
      </c>
      <c r="J696" s="663"/>
      <c r="K696" s="564">
        <v>0</v>
      </c>
      <c r="L696" s="663"/>
      <c r="M696" s="564">
        <v>6.5649227656969567E-2</v>
      </c>
      <c r="N696" s="368"/>
      <c r="R696" s="368"/>
    </row>
    <row r="697" spans="1:18" x14ac:dyDescent="0.2">
      <c r="A697" s="525"/>
      <c r="B697" s="525"/>
      <c r="C697" s="507" t="s">
        <v>1977</v>
      </c>
      <c r="D697" s="537"/>
      <c r="E697" s="564">
        <v>9.4533179833331329E-2</v>
      </c>
      <c r="F697" s="663"/>
      <c r="G697" s="564">
        <v>2.5055425428648824E-4</v>
      </c>
      <c r="H697" s="663"/>
      <c r="I697" s="564">
        <v>0</v>
      </c>
      <c r="J697" s="663"/>
      <c r="K697" s="564">
        <v>1.6561320026411072E-4</v>
      </c>
      <c r="L697" s="663"/>
      <c r="M697" s="564">
        <v>9.494934728788193E-2</v>
      </c>
      <c r="N697" s="368"/>
      <c r="R697" s="368"/>
    </row>
    <row r="698" spans="1:18" x14ac:dyDescent="0.2">
      <c r="A698" s="525"/>
      <c r="B698" s="525"/>
      <c r="C698" s="507" t="s">
        <v>1978</v>
      </c>
      <c r="D698" s="537"/>
      <c r="E698" s="564">
        <v>0.11393695371556914</v>
      </c>
      <c r="F698" s="663"/>
      <c r="G698" s="564">
        <v>6.9216573272195138E-4</v>
      </c>
      <c r="H698" s="663"/>
      <c r="I698" s="564">
        <v>2.922400203602406E-4</v>
      </c>
      <c r="J698" s="663"/>
      <c r="K698" s="564">
        <v>1.2727452856922255E-4</v>
      </c>
      <c r="L698" s="663"/>
      <c r="M698" s="564">
        <v>0.11504863399722055</v>
      </c>
      <c r="N698" s="368"/>
      <c r="R698" s="368"/>
    </row>
    <row r="699" spans="1:18" x14ac:dyDescent="0.2">
      <c r="A699" s="525"/>
      <c r="B699" s="525"/>
      <c r="C699" s="507" t="s">
        <v>1979</v>
      </c>
      <c r="D699" s="537"/>
      <c r="E699" s="564">
        <v>0.12480511403585584</v>
      </c>
      <c r="F699" s="663"/>
      <c r="G699" s="564">
        <v>5.7215197583960174E-4</v>
      </c>
      <c r="H699" s="663"/>
      <c r="I699" s="564">
        <v>0</v>
      </c>
      <c r="J699" s="663"/>
      <c r="K699" s="564">
        <v>0</v>
      </c>
      <c r="L699" s="663"/>
      <c r="M699" s="564">
        <v>0.12537726601169544</v>
      </c>
      <c r="N699" s="368"/>
      <c r="R699" s="368"/>
    </row>
    <row r="700" spans="1:18" x14ac:dyDescent="0.2">
      <c r="A700" s="525"/>
      <c r="B700" s="525"/>
      <c r="C700" s="507" t="s">
        <v>1980</v>
      </c>
      <c r="D700" s="537"/>
      <c r="E700" s="564">
        <v>8.3095175709820279E-2</v>
      </c>
      <c r="F700" s="663"/>
      <c r="G700" s="564">
        <v>0</v>
      </c>
      <c r="H700" s="663"/>
      <c r="I700" s="564">
        <v>4.1254490610927478E-4</v>
      </c>
      <c r="J700" s="663"/>
      <c r="K700" s="564">
        <v>2.0035754881633493E-4</v>
      </c>
      <c r="L700" s="663"/>
      <c r="M700" s="564">
        <v>8.3708078164745889E-2</v>
      </c>
      <c r="N700" s="368"/>
      <c r="R700" s="368"/>
    </row>
    <row r="701" spans="1:18" x14ac:dyDescent="0.2">
      <c r="A701" s="525"/>
      <c r="B701" s="525"/>
      <c r="C701" s="507" t="s">
        <v>1981</v>
      </c>
      <c r="D701" s="537"/>
      <c r="E701" s="564">
        <v>5.6281933569052214E-2</v>
      </c>
      <c r="F701" s="663"/>
      <c r="G701" s="564">
        <v>0</v>
      </c>
      <c r="H701" s="663"/>
      <c r="I701" s="564">
        <v>0</v>
      </c>
      <c r="J701" s="663"/>
      <c r="K701" s="564">
        <v>0</v>
      </c>
      <c r="L701" s="663"/>
      <c r="M701" s="564">
        <v>5.6281933569052214E-2</v>
      </c>
      <c r="N701" s="368"/>
      <c r="R701" s="368"/>
    </row>
    <row r="702" spans="1:18" x14ac:dyDescent="0.2">
      <c r="A702" s="525"/>
      <c r="B702" s="525"/>
      <c r="C702" s="507" t="s">
        <v>1982</v>
      </c>
      <c r="D702" s="537"/>
      <c r="E702" s="564">
        <v>6.225822804496188E-2</v>
      </c>
      <c r="F702" s="663"/>
      <c r="G702" s="564">
        <v>0</v>
      </c>
      <c r="H702" s="663"/>
      <c r="I702" s="564">
        <v>0</v>
      </c>
      <c r="J702" s="663"/>
      <c r="K702" s="564">
        <v>0</v>
      </c>
      <c r="L702" s="663"/>
      <c r="M702" s="564">
        <v>6.225822804496188E-2</v>
      </c>
      <c r="N702" s="368"/>
      <c r="R702" s="368"/>
    </row>
    <row r="703" spans="1:18" x14ac:dyDescent="0.2">
      <c r="A703" s="525"/>
      <c r="B703" s="525"/>
      <c r="C703" s="507" t="s">
        <v>1983</v>
      </c>
      <c r="D703" s="537"/>
      <c r="E703" s="564">
        <v>6.9660815259706937E-2</v>
      </c>
      <c r="F703" s="663"/>
      <c r="G703" s="564">
        <v>0</v>
      </c>
      <c r="H703" s="663"/>
      <c r="I703" s="564">
        <v>0</v>
      </c>
      <c r="J703" s="663"/>
      <c r="K703" s="564">
        <v>0</v>
      </c>
      <c r="L703" s="663"/>
      <c r="M703" s="564">
        <v>6.9660815259706937E-2</v>
      </c>
      <c r="N703" s="368"/>
      <c r="R703" s="368"/>
    </row>
    <row r="704" spans="1:18" x14ac:dyDescent="0.2">
      <c r="A704" s="539"/>
      <c r="B704" s="539"/>
      <c r="C704" s="507" t="s">
        <v>1984</v>
      </c>
      <c r="D704" s="537"/>
      <c r="E704" s="564">
        <v>4.2289263362115075E-2</v>
      </c>
      <c r="F704" s="663"/>
      <c r="G704" s="564">
        <v>0</v>
      </c>
      <c r="H704" s="663"/>
      <c r="I704" s="564">
        <v>0</v>
      </c>
      <c r="J704" s="663"/>
      <c r="K704" s="564">
        <v>0</v>
      </c>
      <c r="L704" s="663"/>
      <c r="M704" s="564">
        <v>4.2289263362115075E-2</v>
      </c>
      <c r="N704" s="368"/>
      <c r="R704" s="368"/>
    </row>
    <row r="705" spans="1:18" x14ac:dyDescent="0.2">
      <c r="A705" s="200"/>
      <c r="B705" s="200"/>
      <c r="C705" s="507" t="s">
        <v>1985</v>
      </c>
      <c r="D705" s="537"/>
      <c r="E705" s="564">
        <v>0</v>
      </c>
      <c r="F705" s="663"/>
      <c r="G705" s="564">
        <v>0</v>
      </c>
      <c r="H705" s="663"/>
      <c r="I705" s="564">
        <v>0</v>
      </c>
      <c r="J705" s="663"/>
      <c r="K705" s="564">
        <v>0</v>
      </c>
      <c r="L705" s="663"/>
      <c r="M705" s="564">
        <v>0</v>
      </c>
      <c r="N705" s="368"/>
      <c r="R705" s="368"/>
    </row>
    <row r="706" spans="1:18" x14ac:dyDescent="0.2">
      <c r="A706" s="540" t="s">
        <v>2003</v>
      </c>
      <c r="B706" s="540"/>
      <c r="C706" s="507"/>
      <c r="D706" s="507"/>
      <c r="E706" s="565">
        <v>0.84674489476901527</v>
      </c>
      <c r="F706" s="664"/>
      <c r="G706" s="565">
        <v>1.5465862279544047E-3</v>
      </c>
      <c r="H706" s="665"/>
      <c r="I706" s="565">
        <v>7.5984531244459763E-4</v>
      </c>
      <c r="J706" s="665"/>
      <c r="K706" s="565">
        <v>5.2327924989773714E-4</v>
      </c>
      <c r="L706" s="664"/>
      <c r="M706" s="565">
        <v>0.84957460555931208</v>
      </c>
      <c r="N706" s="368"/>
      <c r="R706" s="368"/>
    </row>
    <row r="707" spans="1:18" ht="27" customHeight="1" x14ac:dyDescent="0.2">
      <c r="A707" s="540"/>
      <c r="B707" s="540"/>
      <c r="C707" s="507"/>
      <c r="D707" s="507"/>
      <c r="E707" s="424"/>
      <c r="F707" s="507"/>
      <c r="G707" s="424"/>
      <c r="H707" s="525"/>
      <c r="I707" s="424"/>
      <c r="J707" s="525"/>
      <c r="K707" s="512"/>
      <c r="L707" s="525"/>
      <c r="M707" s="424"/>
      <c r="N707" s="368"/>
      <c r="R707" s="368"/>
    </row>
    <row r="708" spans="1:18" x14ac:dyDescent="0.2">
      <c r="A708" s="540"/>
      <c r="B708" s="540"/>
      <c r="C708" s="507"/>
      <c r="D708" s="507"/>
      <c r="E708" s="424"/>
      <c r="F708" s="507"/>
      <c r="G708" s="424"/>
      <c r="H708" s="525"/>
      <c r="I708" s="424"/>
      <c r="J708" s="525"/>
      <c r="K708" s="512"/>
      <c r="L708" s="525"/>
      <c r="M708" s="424"/>
      <c r="N708" s="368"/>
      <c r="R708" s="368"/>
    </row>
    <row r="709" spans="1:18" x14ac:dyDescent="0.2">
      <c r="A709" s="540"/>
      <c r="B709" s="540"/>
      <c r="C709" s="507"/>
      <c r="D709" s="507"/>
      <c r="E709" s="424"/>
      <c r="F709" s="507"/>
      <c r="G709" s="424"/>
      <c r="H709" s="525"/>
      <c r="I709" s="424"/>
      <c r="J709" s="525"/>
      <c r="K709" s="512"/>
      <c r="L709" s="525"/>
      <c r="M709" s="424"/>
      <c r="N709" s="368"/>
      <c r="R709" s="368"/>
    </row>
    <row r="710" spans="1:18" x14ac:dyDescent="0.2">
      <c r="A710" s="540"/>
      <c r="B710" s="540"/>
      <c r="C710" s="507"/>
      <c r="D710" s="507"/>
      <c r="E710" s="424"/>
      <c r="F710" s="507"/>
      <c r="G710" s="424"/>
      <c r="H710" s="525"/>
      <c r="I710" s="424"/>
      <c r="J710" s="525"/>
      <c r="K710" s="512"/>
      <c r="L710" s="525"/>
      <c r="M710" s="424"/>
      <c r="N710" s="368"/>
      <c r="R710" s="368"/>
    </row>
    <row r="711" spans="1:18" x14ac:dyDescent="0.2">
      <c r="A711" s="540"/>
      <c r="B711" s="540"/>
      <c r="C711" s="507"/>
      <c r="D711" s="507"/>
      <c r="E711" s="424"/>
      <c r="F711" s="507"/>
      <c r="G711" s="424"/>
      <c r="H711" s="525"/>
      <c r="I711" s="424"/>
      <c r="J711" s="525"/>
      <c r="K711" s="512"/>
      <c r="L711" s="525"/>
      <c r="M711" s="424"/>
      <c r="N711" s="368"/>
      <c r="R711" s="368"/>
    </row>
    <row r="712" spans="1:18" x14ac:dyDescent="0.2">
      <c r="A712" s="540"/>
      <c r="B712" s="540"/>
      <c r="C712" s="507"/>
      <c r="D712" s="507"/>
      <c r="E712" s="424"/>
      <c r="F712" s="507"/>
      <c r="G712" s="424"/>
      <c r="H712" s="525"/>
      <c r="I712" s="424"/>
      <c r="J712" s="525"/>
      <c r="K712" s="512"/>
      <c r="L712" s="525"/>
      <c r="M712" s="424"/>
      <c r="N712" s="368"/>
      <c r="R712" s="368"/>
    </row>
    <row r="713" spans="1:18" x14ac:dyDescent="0.2">
      <c r="A713" s="540"/>
      <c r="B713" s="540"/>
      <c r="C713" s="507"/>
      <c r="D713" s="507"/>
      <c r="E713" s="424"/>
      <c r="F713" s="507"/>
      <c r="G713" s="424"/>
      <c r="H713" s="525"/>
      <c r="I713" s="424"/>
      <c r="J713" s="525"/>
      <c r="K713" s="512"/>
      <c r="L713" s="525"/>
      <c r="M713" s="424"/>
      <c r="N713" s="368"/>
      <c r="R713" s="368"/>
    </row>
    <row r="714" spans="1:18" x14ac:dyDescent="0.2">
      <c r="A714" s="540"/>
      <c r="B714" s="540"/>
      <c r="C714" s="507"/>
      <c r="D714" s="507"/>
      <c r="E714" s="424"/>
      <c r="F714" s="507"/>
      <c r="G714" s="424"/>
      <c r="H714" s="525"/>
      <c r="I714" s="424"/>
      <c r="J714" s="525"/>
      <c r="K714" s="512"/>
      <c r="L714" s="525"/>
      <c r="M714" s="424"/>
      <c r="N714" s="368"/>
      <c r="R714" s="368"/>
    </row>
    <row r="715" spans="1:18" x14ac:dyDescent="0.2">
      <c r="A715" s="540"/>
      <c r="B715" s="540"/>
      <c r="C715" s="507"/>
      <c r="D715" s="507"/>
      <c r="E715" s="424"/>
      <c r="F715" s="507"/>
      <c r="G715" s="424"/>
      <c r="H715" s="525"/>
      <c r="I715" s="424"/>
      <c r="J715" s="525"/>
      <c r="K715" s="512"/>
      <c r="L715" s="525"/>
      <c r="M715" s="424"/>
      <c r="N715" s="368"/>
      <c r="R715" s="368"/>
    </row>
    <row r="716" spans="1:18" x14ac:dyDescent="0.2">
      <c r="A716" s="540"/>
      <c r="B716" s="540"/>
      <c r="C716" s="507"/>
      <c r="D716" s="507"/>
      <c r="E716" s="424"/>
      <c r="F716" s="507"/>
      <c r="G716" s="424"/>
      <c r="H716" s="525"/>
      <c r="I716" s="424"/>
      <c r="J716" s="525"/>
      <c r="K716" s="512"/>
      <c r="L716" s="525"/>
      <c r="M716" s="424"/>
      <c r="N716" s="368"/>
      <c r="R716" s="368"/>
    </row>
    <row r="717" spans="1:18" x14ac:dyDescent="0.2">
      <c r="A717" s="540"/>
      <c r="B717" s="540"/>
      <c r="C717" s="507"/>
      <c r="D717" s="507"/>
      <c r="E717" s="424"/>
      <c r="F717" s="507"/>
      <c r="G717" s="424"/>
      <c r="H717" s="525"/>
      <c r="I717" s="424"/>
      <c r="J717" s="525"/>
      <c r="K717" s="512"/>
      <c r="L717" s="525"/>
      <c r="M717" s="424"/>
      <c r="N717" s="368"/>
      <c r="R717" s="368"/>
    </row>
    <row r="718" spans="1:18" x14ac:dyDescent="0.2">
      <c r="A718" s="540"/>
      <c r="B718" s="540"/>
      <c r="C718" s="507"/>
      <c r="D718" s="507"/>
      <c r="E718" s="424"/>
      <c r="F718" s="507"/>
      <c r="G718" s="424"/>
      <c r="H718" s="525"/>
      <c r="I718" s="424"/>
      <c r="J718" s="525"/>
      <c r="K718" s="512"/>
      <c r="L718" s="525"/>
      <c r="M718" s="424"/>
      <c r="N718" s="368"/>
      <c r="R718" s="368"/>
    </row>
    <row r="719" spans="1:18" x14ac:dyDescent="0.2">
      <c r="A719" s="540"/>
      <c r="B719" s="540"/>
      <c r="C719" s="507"/>
      <c r="D719" s="507"/>
      <c r="E719" s="424"/>
      <c r="F719" s="507"/>
      <c r="G719" s="424"/>
      <c r="H719" s="525"/>
      <c r="I719" s="424"/>
      <c r="J719" s="525"/>
      <c r="K719" s="512"/>
      <c r="L719" s="525"/>
      <c r="M719" s="424"/>
      <c r="N719" s="368"/>
      <c r="R719" s="368"/>
    </row>
    <row r="720" spans="1:18" x14ac:dyDescent="0.2">
      <c r="A720" s="452" t="s">
        <v>1695</v>
      </c>
      <c r="B720" s="453"/>
      <c r="C720" s="453"/>
      <c r="D720" s="453"/>
      <c r="E720" s="454" t="s">
        <v>2181</v>
      </c>
      <c r="F720" s="455"/>
      <c r="G720" s="456"/>
      <c r="H720" s="457"/>
      <c r="I720" s="457"/>
      <c r="J720" s="458"/>
      <c r="K720" s="459"/>
      <c r="L720" s="460"/>
      <c r="M720" s="461" t="s">
        <v>2022</v>
      </c>
      <c r="N720" s="368"/>
      <c r="R720" s="368"/>
    </row>
    <row r="721" spans="1:18" ht="23.25" x14ac:dyDescent="0.35">
      <c r="A721" s="365" t="s">
        <v>1606</v>
      </c>
      <c r="B721" s="181"/>
      <c r="C721" s="181"/>
      <c r="D721" s="181"/>
      <c r="E721" s="181"/>
      <c r="F721" s="366"/>
      <c r="G721" s="182"/>
      <c r="H721" s="182"/>
      <c r="I721" s="182"/>
      <c r="J721" s="183"/>
      <c r="K721" s="367"/>
      <c r="L721" s="182"/>
      <c r="M721" s="182"/>
      <c r="N721" s="368"/>
      <c r="R721" s="368"/>
    </row>
    <row r="722" spans="1:18" ht="15.75" x14ac:dyDescent="0.25">
      <c r="A722" s="369" t="s">
        <v>1607</v>
      </c>
      <c r="B722" s="369"/>
      <c r="C722" s="369"/>
      <c r="D722" s="369"/>
      <c r="E722" s="369"/>
      <c r="F722" s="370"/>
      <c r="G722" s="371">
        <v>43707</v>
      </c>
      <c r="H722" s="183"/>
      <c r="J722" s="183"/>
      <c r="K722" s="372"/>
      <c r="L722" s="183"/>
      <c r="M722" s="373"/>
      <c r="N722" s="368"/>
      <c r="R722" s="368"/>
    </row>
    <row r="723" spans="1:18" ht="15.75" x14ac:dyDescent="0.25">
      <c r="A723" s="369"/>
      <c r="B723" s="369"/>
      <c r="C723" s="369"/>
      <c r="D723" s="369"/>
      <c r="E723" s="369"/>
      <c r="F723" s="370"/>
      <c r="G723" s="183"/>
      <c r="H723" s="183"/>
      <c r="I723" s="374"/>
      <c r="J723" s="183"/>
      <c r="K723" s="372"/>
      <c r="L723" s="183"/>
      <c r="M723" s="373"/>
      <c r="N723" s="368"/>
      <c r="R723" s="368"/>
    </row>
    <row r="724" spans="1:18" x14ac:dyDescent="0.2">
      <c r="A724" s="183"/>
      <c r="B724" s="183"/>
      <c r="C724" s="183"/>
      <c r="D724" s="183"/>
      <c r="E724" s="183"/>
      <c r="F724" s="375"/>
      <c r="G724" s="183"/>
      <c r="H724" s="183"/>
      <c r="I724" s="183"/>
      <c r="J724" s="183"/>
      <c r="K724" s="372"/>
      <c r="L724" s="183"/>
      <c r="M724" s="373"/>
      <c r="N724" s="368"/>
      <c r="R724" s="368"/>
    </row>
    <row r="725" spans="1:18" ht="18" customHeight="1" x14ac:dyDescent="0.2">
      <c r="A725" s="183"/>
      <c r="B725" s="183"/>
      <c r="C725" s="183"/>
      <c r="D725" s="183"/>
      <c r="E725" s="183"/>
      <c r="F725" s="375"/>
      <c r="G725" s="183"/>
      <c r="H725" s="183"/>
      <c r="I725" s="183"/>
      <c r="J725" s="183"/>
      <c r="K725" s="372"/>
      <c r="L725" s="183"/>
      <c r="M725" s="373"/>
      <c r="N725" s="368"/>
      <c r="R725" s="368"/>
    </row>
    <row r="726" spans="1:18" x14ac:dyDescent="0.2">
      <c r="A726" s="523" t="s">
        <v>1999</v>
      </c>
      <c r="B726" s="523"/>
      <c r="C726" s="523"/>
      <c r="D726" s="523"/>
      <c r="E726" s="523"/>
      <c r="F726" s="523"/>
      <c r="G726" s="523"/>
      <c r="H726" s="523"/>
      <c r="I726" s="523"/>
      <c r="J726" s="523"/>
      <c r="K726" s="524"/>
      <c r="L726" s="523"/>
      <c r="M726" s="523"/>
      <c r="N726" s="528"/>
      <c r="R726" s="528"/>
    </row>
    <row r="727" spans="1:18" x14ac:dyDescent="0.2">
      <c r="A727" s="540"/>
      <c r="B727" s="540"/>
      <c r="C727" s="507"/>
      <c r="D727" s="507"/>
      <c r="E727" s="507"/>
      <c r="F727" s="561"/>
      <c r="G727" s="424"/>
      <c r="H727" s="507"/>
      <c r="I727" s="424"/>
      <c r="J727" s="525"/>
      <c r="K727" s="512"/>
      <c r="L727" s="525"/>
      <c r="M727" s="424"/>
      <c r="N727" s="368"/>
      <c r="R727" s="368"/>
    </row>
    <row r="728" spans="1:18" x14ac:dyDescent="0.2">
      <c r="A728" s="505"/>
      <c r="B728" s="505"/>
      <c r="C728" s="505"/>
      <c r="D728" s="505"/>
      <c r="E728" s="718"/>
      <c r="F728" s="718"/>
      <c r="G728" s="718"/>
      <c r="H728" s="718"/>
      <c r="I728" s="718"/>
      <c r="J728" s="718"/>
      <c r="K728" s="718"/>
      <c r="L728" s="718"/>
      <c r="M728" s="718"/>
      <c r="N728" s="368"/>
      <c r="R728" s="368"/>
    </row>
    <row r="729" spans="1:18" x14ac:dyDescent="0.2">
      <c r="A729" s="505"/>
      <c r="B729" s="505"/>
      <c r="C729" s="505"/>
      <c r="D729" s="505"/>
      <c r="E729" s="718" t="s">
        <v>2020</v>
      </c>
      <c r="F729" s="718"/>
      <c r="G729" s="718"/>
      <c r="H729" s="718"/>
      <c r="I729" s="718"/>
      <c r="J729" s="718"/>
      <c r="K729" s="718"/>
      <c r="L729" s="718"/>
      <c r="M729" s="718"/>
      <c r="N729" s="368"/>
      <c r="R729" s="368"/>
    </row>
    <row r="730" spans="1:18" x14ac:dyDescent="0.2">
      <c r="A730" s="505"/>
      <c r="B730" s="505"/>
      <c r="C730" s="505"/>
      <c r="D730" s="505"/>
      <c r="E730" s="529" t="s">
        <v>1989</v>
      </c>
      <c r="F730" s="201"/>
      <c r="G730" s="529"/>
      <c r="H730" s="529"/>
      <c r="I730" s="529"/>
      <c r="J730" s="529"/>
      <c r="K730" s="529"/>
      <c r="L730" s="201"/>
      <c r="M730" s="201"/>
      <c r="N730" s="368"/>
      <c r="R730" s="368"/>
    </row>
    <row r="731" spans="1:18" x14ac:dyDescent="0.2">
      <c r="A731" s="413"/>
      <c r="B731" s="413"/>
      <c r="C731" s="413"/>
      <c r="D731" s="648"/>
      <c r="E731" s="532" t="s">
        <v>1990</v>
      </c>
      <c r="F731" s="418"/>
      <c r="G731" s="532" t="s">
        <v>1991</v>
      </c>
      <c r="H731" s="418"/>
      <c r="I731" s="532" t="s">
        <v>1992</v>
      </c>
      <c r="J731" s="373"/>
      <c r="K731" s="532" t="s">
        <v>1993</v>
      </c>
      <c r="L731" s="373"/>
      <c r="M731" s="569"/>
      <c r="N731" s="368"/>
      <c r="R731" s="368"/>
    </row>
    <row r="732" spans="1:18" x14ac:dyDescent="0.2">
      <c r="A732" s="413" t="s">
        <v>1880</v>
      </c>
      <c r="B732" s="413"/>
      <c r="C732" s="413" t="s">
        <v>1970</v>
      </c>
      <c r="D732" s="648"/>
      <c r="E732" s="532" t="s">
        <v>1994</v>
      </c>
      <c r="F732" s="418"/>
      <c r="G732" s="532" t="s">
        <v>1994</v>
      </c>
      <c r="H732" s="418"/>
      <c r="I732" s="532" t="s">
        <v>1994</v>
      </c>
      <c r="J732" s="373"/>
      <c r="K732" s="532" t="s">
        <v>1994</v>
      </c>
      <c r="L732" s="373"/>
      <c r="M732" s="533" t="s">
        <v>264</v>
      </c>
      <c r="N732" s="368"/>
      <c r="R732" s="368"/>
    </row>
    <row r="733" spans="1:18" x14ac:dyDescent="0.2">
      <c r="A733" s="536" t="s">
        <v>2004</v>
      </c>
      <c r="B733" s="413"/>
      <c r="C733" s="507" t="s">
        <v>1972</v>
      </c>
      <c r="D733" s="648"/>
      <c r="E733" s="564">
        <v>1.4863476535395734E-3</v>
      </c>
      <c r="F733" s="663"/>
      <c r="G733" s="564">
        <v>0</v>
      </c>
      <c r="H733" s="663"/>
      <c r="I733" s="564">
        <v>0</v>
      </c>
      <c r="J733" s="663"/>
      <c r="K733" s="564">
        <v>0</v>
      </c>
      <c r="L733" s="663"/>
      <c r="M733" s="564">
        <v>1.4863476535395734E-3</v>
      </c>
      <c r="N733" s="368"/>
      <c r="R733" s="368"/>
    </row>
    <row r="734" spans="1:18" x14ac:dyDescent="0.2">
      <c r="A734" s="536" t="s">
        <v>2005</v>
      </c>
      <c r="B734" s="536"/>
      <c r="C734" s="507" t="s">
        <v>1973</v>
      </c>
      <c r="D734" s="537"/>
      <c r="E734" s="564">
        <v>1.5178287492761865E-4</v>
      </c>
      <c r="F734" s="663"/>
      <c r="G734" s="564">
        <v>0</v>
      </c>
      <c r="H734" s="663"/>
      <c r="I734" s="564">
        <v>0</v>
      </c>
      <c r="J734" s="663"/>
      <c r="K734" s="564">
        <v>0</v>
      </c>
      <c r="L734" s="663"/>
      <c r="M734" s="564">
        <v>1.5178287492761865E-4</v>
      </c>
      <c r="N734" s="368"/>
      <c r="R734" s="368"/>
    </row>
    <row r="735" spans="1:18" x14ac:dyDescent="0.2">
      <c r="B735" s="525"/>
      <c r="C735" s="507" t="s">
        <v>1974</v>
      </c>
      <c r="D735" s="537"/>
      <c r="E735" s="564">
        <v>1.7347415896211809E-4</v>
      </c>
      <c r="F735" s="663"/>
      <c r="G735" s="564">
        <v>0</v>
      </c>
      <c r="H735" s="663"/>
      <c r="I735" s="564">
        <v>0</v>
      </c>
      <c r="J735" s="663"/>
      <c r="K735" s="564">
        <v>0</v>
      </c>
      <c r="L735" s="663"/>
      <c r="M735" s="564">
        <v>1.7347415896211809E-4</v>
      </c>
      <c r="N735" s="368"/>
      <c r="R735" s="368"/>
    </row>
    <row r="736" spans="1:18" x14ac:dyDescent="0.2">
      <c r="A736" s="525"/>
      <c r="B736" s="525"/>
      <c r="C736" s="507" t="s">
        <v>1975</v>
      </c>
      <c r="D736" s="537"/>
      <c r="E736" s="564">
        <v>1.0220901836562473E-3</v>
      </c>
      <c r="F736" s="663"/>
      <c r="G736" s="564">
        <v>0</v>
      </c>
      <c r="H736" s="663"/>
      <c r="I736" s="564">
        <v>0</v>
      </c>
      <c r="J736" s="663"/>
      <c r="K736" s="564">
        <v>0</v>
      </c>
      <c r="L736" s="663"/>
      <c r="M736" s="564">
        <v>1.0220901836562473E-3</v>
      </c>
      <c r="N736" s="368"/>
      <c r="R736" s="368"/>
    </row>
    <row r="737" spans="1:18" x14ac:dyDescent="0.2">
      <c r="A737" s="525"/>
      <c r="B737" s="525"/>
      <c r="C737" s="507" t="s">
        <v>1976</v>
      </c>
      <c r="D737" s="537"/>
      <c r="E737" s="564">
        <v>2.8009639626746196E-4</v>
      </c>
      <c r="F737" s="663"/>
      <c r="G737" s="564">
        <v>0</v>
      </c>
      <c r="H737" s="663"/>
      <c r="I737" s="564">
        <v>0</v>
      </c>
      <c r="J737" s="663"/>
      <c r="K737" s="564">
        <v>0</v>
      </c>
      <c r="L737" s="663"/>
      <c r="M737" s="564">
        <v>2.8009639626746196E-4</v>
      </c>
      <c r="N737" s="368"/>
      <c r="R737" s="368"/>
    </row>
    <row r="738" spans="1:18" x14ac:dyDescent="0.2">
      <c r="A738" s="525"/>
      <c r="B738" s="525"/>
      <c r="C738" s="507" t="s">
        <v>1977</v>
      </c>
      <c r="D738" s="537"/>
      <c r="E738" s="564">
        <v>8.1999809260255773E-4</v>
      </c>
      <c r="F738" s="663"/>
      <c r="G738" s="564">
        <v>0</v>
      </c>
      <c r="H738" s="663"/>
      <c r="I738" s="564">
        <v>0</v>
      </c>
      <c r="J738" s="663"/>
      <c r="K738" s="564">
        <v>0</v>
      </c>
      <c r="L738" s="663"/>
      <c r="M738" s="564">
        <v>8.1999809260255773E-4</v>
      </c>
      <c r="N738" s="368"/>
      <c r="R738" s="368"/>
    </row>
    <row r="739" spans="1:18" x14ac:dyDescent="0.2">
      <c r="A739" s="525"/>
      <c r="B739" s="525"/>
      <c r="C739" s="507" t="s">
        <v>1978</v>
      </c>
      <c r="D739" s="537"/>
      <c r="E739" s="564">
        <v>1.7262003302184203E-4</v>
      </c>
      <c r="F739" s="663"/>
      <c r="G739" s="564">
        <v>0</v>
      </c>
      <c r="H739" s="663"/>
      <c r="I739" s="564">
        <v>0</v>
      </c>
      <c r="J739" s="663"/>
      <c r="K739" s="564">
        <v>0</v>
      </c>
      <c r="L739" s="663"/>
      <c r="M739" s="564">
        <v>1.7262003302184203E-4</v>
      </c>
      <c r="N739" s="368"/>
      <c r="R739" s="368"/>
    </row>
    <row r="740" spans="1:18" x14ac:dyDescent="0.2">
      <c r="A740" s="525"/>
      <c r="B740" s="525"/>
      <c r="C740" s="507" t="s">
        <v>1979</v>
      </c>
      <c r="D740" s="537"/>
      <c r="E740" s="564">
        <v>0</v>
      </c>
      <c r="F740" s="663"/>
      <c r="G740" s="564">
        <v>0</v>
      </c>
      <c r="H740" s="663"/>
      <c r="I740" s="564">
        <v>0</v>
      </c>
      <c r="J740" s="663"/>
      <c r="K740" s="564">
        <v>0</v>
      </c>
      <c r="L740" s="663"/>
      <c r="M740" s="564">
        <v>0</v>
      </c>
      <c r="N740" s="368"/>
      <c r="R740" s="368"/>
    </row>
    <row r="741" spans="1:18" x14ac:dyDescent="0.2">
      <c r="A741" s="525"/>
      <c r="B741" s="525"/>
      <c r="C741" s="507" t="s">
        <v>1980</v>
      </c>
      <c r="D741" s="537"/>
      <c r="E741" s="564">
        <v>0</v>
      </c>
      <c r="F741" s="663"/>
      <c r="G741" s="564">
        <v>0</v>
      </c>
      <c r="H741" s="663"/>
      <c r="I741" s="564">
        <v>0</v>
      </c>
      <c r="J741" s="663"/>
      <c r="K741" s="564">
        <v>0</v>
      </c>
      <c r="L741" s="663"/>
      <c r="M741" s="564">
        <v>0</v>
      </c>
      <c r="N741" s="368"/>
      <c r="R741" s="368"/>
    </row>
    <row r="742" spans="1:18" x14ac:dyDescent="0.2">
      <c r="A742" s="525"/>
      <c r="B742" s="525"/>
      <c r="C742" s="507" t="s">
        <v>1981</v>
      </c>
      <c r="D742" s="537"/>
      <c r="E742" s="564">
        <v>0</v>
      </c>
      <c r="F742" s="663"/>
      <c r="G742" s="564">
        <v>0</v>
      </c>
      <c r="H742" s="663"/>
      <c r="I742" s="564">
        <v>0</v>
      </c>
      <c r="J742" s="663"/>
      <c r="K742" s="564">
        <v>0</v>
      </c>
      <c r="L742" s="663"/>
      <c r="M742" s="564">
        <v>0</v>
      </c>
      <c r="N742" s="368"/>
      <c r="R742" s="368"/>
    </row>
    <row r="743" spans="1:18" x14ac:dyDescent="0.2">
      <c r="A743" s="525"/>
      <c r="B743" s="525"/>
      <c r="C743" s="507" t="s">
        <v>1982</v>
      </c>
      <c r="D743" s="537"/>
      <c r="E743" s="564">
        <v>0</v>
      </c>
      <c r="F743" s="663"/>
      <c r="G743" s="564">
        <v>0</v>
      </c>
      <c r="H743" s="663"/>
      <c r="I743" s="564">
        <v>0</v>
      </c>
      <c r="J743" s="663"/>
      <c r="K743" s="564">
        <v>0</v>
      </c>
      <c r="L743" s="663"/>
      <c r="M743" s="564">
        <v>0</v>
      </c>
      <c r="N743" s="368"/>
      <c r="R743" s="368"/>
    </row>
    <row r="744" spans="1:18" x14ac:dyDescent="0.2">
      <c r="A744" s="525"/>
      <c r="B744" s="525"/>
      <c r="C744" s="507" t="s">
        <v>1983</v>
      </c>
      <c r="D744" s="537"/>
      <c r="E744" s="564">
        <v>0</v>
      </c>
      <c r="F744" s="663"/>
      <c r="G744" s="564">
        <v>0</v>
      </c>
      <c r="H744" s="663"/>
      <c r="I744" s="564">
        <v>0</v>
      </c>
      <c r="J744" s="663"/>
      <c r="K744" s="564">
        <v>0</v>
      </c>
      <c r="L744" s="663"/>
      <c r="M744" s="564">
        <v>0</v>
      </c>
      <c r="N744" s="368"/>
      <c r="R744" s="368"/>
    </row>
    <row r="745" spans="1:18" x14ac:dyDescent="0.2">
      <c r="A745" s="539"/>
      <c r="B745" s="539"/>
      <c r="C745" s="507" t="s">
        <v>1984</v>
      </c>
      <c r="D745" s="537"/>
      <c r="E745" s="564">
        <v>0</v>
      </c>
      <c r="F745" s="663"/>
      <c r="G745" s="564">
        <v>0</v>
      </c>
      <c r="H745" s="663"/>
      <c r="I745" s="564">
        <v>0</v>
      </c>
      <c r="J745" s="663"/>
      <c r="K745" s="564">
        <v>0</v>
      </c>
      <c r="L745" s="663"/>
      <c r="M745" s="564">
        <v>0</v>
      </c>
      <c r="N745" s="368"/>
      <c r="R745" s="368"/>
    </row>
    <row r="746" spans="1:18" x14ac:dyDescent="0.2">
      <c r="A746" s="200"/>
      <c r="B746" s="200"/>
      <c r="C746" s="507" t="s">
        <v>1985</v>
      </c>
      <c r="D746" s="537"/>
      <c r="E746" s="564">
        <v>0</v>
      </c>
      <c r="F746" s="663"/>
      <c r="G746" s="564">
        <v>0</v>
      </c>
      <c r="H746" s="663"/>
      <c r="I746" s="564">
        <v>0</v>
      </c>
      <c r="J746" s="663"/>
      <c r="K746" s="564">
        <v>0</v>
      </c>
      <c r="L746" s="663"/>
      <c r="M746" s="564">
        <v>0</v>
      </c>
      <c r="N746" s="368"/>
      <c r="R746" s="368"/>
    </row>
    <row r="747" spans="1:18" x14ac:dyDescent="0.2">
      <c r="A747" s="540" t="s">
        <v>2006</v>
      </c>
      <c r="B747" s="540"/>
      <c r="C747" s="507"/>
      <c r="D747" s="507"/>
      <c r="E747" s="565">
        <v>4.1064093929774198E-3</v>
      </c>
      <c r="F747" s="664"/>
      <c r="G747" s="565">
        <v>0</v>
      </c>
      <c r="H747" s="665"/>
      <c r="I747" s="565">
        <v>0</v>
      </c>
      <c r="J747" s="665"/>
      <c r="K747" s="565">
        <v>0</v>
      </c>
      <c r="L747" s="664"/>
      <c r="M747" s="565">
        <v>4.1064093929774198E-3</v>
      </c>
      <c r="N747" s="368"/>
      <c r="R747" s="368"/>
    </row>
    <row r="748" spans="1:18" x14ac:dyDescent="0.2">
      <c r="A748" s="540"/>
      <c r="B748" s="540"/>
      <c r="C748" s="507"/>
      <c r="D748" s="507"/>
      <c r="E748" s="649"/>
      <c r="F748" s="649"/>
      <c r="G748" s="649"/>
      <c r="H748" s="649"/>
      <c r="I748" s="649"/>
      <c r="J748" s="649"/>
      <c r="K748" s="649"/>
      <c r="L748" s="649"/>
      <c r="M748" s="649"/>
      <c r="N748" s="368"/>
      <c r="R748" s="368"/>
    </row>
    <row r="749" spans="1:18" ht="12.75" customHeight="1" x14ac:dyDescent="0.2">
      <c r="A749" s="505"/>
      <c r="B749" s="505"/>
      <c r="C749" s="505"/>
      <c r="D749" s="505"/>
      <c r="E749" s="716" t="s">
        <v>2020</v>
      </c>
      <c r="F749" s="717"/>
      <c r="G749" s="717"/>
      <c r="H749" s="717"/>
      <c r="I749" s="717"/>
      <c r="J749" s="717"/>
      <c r="K749" s="717"/>
      <c r="L749" s="717"/>
      <c r="M749" s="717"/>
      <c r="N749" s="368"/>
      <c r="R749" s="368"/>
    </row>
    <row r="750" spans="1:18" x14ac:dyDescent="0.2">
      <c r="A750" s="505"/>
      <c r="B750" s="505"/>
      <c r="C750" s="505"/>
      <c r="D750" s="505"/>
      <c r="E750" s="666" t="s">
        <v>1989</v>
      </c>
      <c r="F750" s="666"/>
      <c r="G750" s="666"/>
      <c r="H750" s="666"/>
      <c r="I750" s="666"/>
      <c r="J750" s="666"/>
      <c r="K750" s="666"/>
      <c r="L750" s="666"/>
      <c r="M750" s="666"/>
      <c r="N750" s="368"/>
      <c r="R750" s="368"/>
    </row>
    <row r="751" spans="1:18" x14ac:dyDescent="0.2">
      <c r="A751" s="505"/>
      <c r="B751" s="505"/>
      <c r="C751" s="505"/>
      <c r="D751" s="505"/>
      <c r="E751" s="666" t="s">
        <v>1990</v>
      </c>
      <c r="F751" s="666"/>
      <c r="G751" s="666" t="s">
        <v>1991</v>
      </c>
      <c r="H751" s="666"/>
      <c r="I751" s="666" t="s">
        <v>1992</v>
      </c>
      <c r="J751" s="666"/>
      <c r="K751" s="666" t="s">
        <v>1993</v>
      </c>
      <c r="L751" s="666"/>
      <c r="M751" s="666"/>
      <c r="N751" s="368"/>
      <c r="R751" s="368"/>
    </row>
    <row r="752" spans="1:18" x14ac:dyDescent="0.2">
      <c r="A752" s="413" t="s">
        <v>1880</v>
      </c>
      <c r="B752" s="413"/>
      <c r="C752" s="413" t="s">
        <v>1970</v>
      </c>
      <c r="D752" s="648"/>
      <c r="E752" s="667" t="s">
        <v>1994</v>
      </c>
      <c r="F752" s="667"/>
      <c r="G752" s="667" t="s">
        <v>1994</v>
      </c>
      <c r="H752" s="667"/>
      <c r="I752" s="667" t="s">
        <v>1994</v>
      </c>
      <c r="J752" s="667"/>
      <c r="K752" s="667" t="s">
        <v>1994</v>
      </c>
      <c r="L752" s="667"/>
      <c r="M752" s="668" t="s">
        <v>264</v>
      </c>
      <c r="N752" s="368"/>
      <c r="R752" s="368"/>
    </row>
    <row r="753" spans="1:18" x14ac:dyDescent="0.2">
      <c r="A753" s="536" t="s">
        <v>814</v>
      </c>
      <c r="B753" s="413"/>
      <c r="C753" s="507" t="s">
        <v>1972</v>
      </c>
      <c r="D753" s="648"/>
      <c r="E753" s="564">
        <v>6.7702470706136109E-2</v>
      </c>
      <c r="F753" s="663"/>
      <c r="G753" s="564">
        <v>3.5663445934699391E-5</v>
      </c>
      <c r="H753" s="663"/>
      <c r="I753" s="564">
        <v>0</v>
      </c>
      <c r="J753" s="663"/>
      <c r="K753" s="564">
        <v>1.1116308429993587E-4</v>
      </c>
      <c r="L753" s="663"/>
      <c r="M753" s="564">
        <v>6.7849297236370745E-2</v>
      </c>
      <c r="N753" s="368"/>
      <c r="R753" s="368"/>
    </row>
    <row r="754" spans="1:18" x14ac:dyDescent="0.2">
      <c r="B754" s="536"/>
      <c r="C754" s="507" t="s">
        <v>1973</v>
      </c>
      <c r="D754" s="537"/>
      <c r="E754" s="564">
        <v>4.2120984628551822E-2</v>
      </c>
      <c r="F754" s="663"/>
      <c r="G754" s="564">
        <v>0</v>
      </c>
      <c r="H754" s="663"/>
      <c r="I754" s="564">
        <v>0</v>
      </c>
      <c r="J754" s="663"/>
      <c r="K754" s="564">
        <v>0</v>
      </c>
      <c r="L754" s="663"/>
      <c r="M754" s="564">
        <v>4.2120984628551822E-2</v>
      </c>
      <c r="N754" s="368"/>
      <c r="R754" s="368"/>
    </row>
    <row r="755" spans="1:18" x14ac:dyDescent="0.2">
      <c r="A755" s="525"/>
      <c r="B755" s="525"/>
      <c r="C755" s="507" t="s">
        <v>1974</v>
      </c>
      <c r="D755" s="537"/>
      <c r="E755" s="564">
        <v>5.3891177475509561E-2</v>
      </c>
      <c r="F755" s="663"/>
      <c r="G755" s="564">
        <v>0</v>
      </c>
      <c r="H755" s="663"/>
      <c r="I755" s="564">
        <v>0</v>
      </c>
      <c r="J755" s="663"/>
      <c r="K755" s="564">
        <v>9.7727540357724177E-5</v>
      </c>
      <c r="L755" s="663"/>
      <c r="M755" s="564">
        <v>5.3988905015867283E-2</v>
      </c>
      <c r="N755" s="368"/>
      <c r="R755" s="368"/>
    </row>
    <row r="756" spans="1:18" x14ac:dyDescent="0.2">
      <c r="A756" s="525"/>
      <c r="B756" s="525"/>
      <c r="C756" s="507" t="s">
        <v>1975</v>
      </c>
      <c r="D756" s="537"/>
      <c r="E756" s="564">
        <v>7.4261986960254101E-2</v>
      </c>
      <c r="F756" s="663"/>
      <c r="G756" s="564">
        <v>9.8473309553961054E-5</v>
      </c>
      <c r="H756" s="663"/>
      <c r="I756" s="564">
        <v>0</v>
      </c>
      <c r="J756" s="663"/>
      <c r="K756" s="564">
        <v>2.3046620271941252E-4</v>
      </c>
      <c r="L756" s="663"/>
      <c r="M756" s="564">
        <v>7.4590926472527477E-2</v>
      </c>
      <c r="N756" s="368"/>
      <c r="R756" s="368"/>
    </row>
    <row r="757" spans="1:18" x14ac:dyDescent="0.2">
      <c r="A757" s="525"/>
      <c r="B757" s="525"/>
      <c r="C757" s="507" t="s">
        <v>1976</v>
      </c>
      <c r="D757" s="537"/>
      <c r="E757" s="564">
        <v>9.3013963730743068E-2</v>
      </c>
      <c r="F757" s="663"/>
      <c r="G757" s="564">
        <v>2.2579298084927986E-5</v>
      </c>
      <c r="H757" s="663"/>
      <c r="I757" s="564">
        <v>1.8138684628924248E-4</v>
      </c>
      <c r="J757" s="663"/>
      <c r="K757" s="564">
        <v>3.7610127031538113E-4</v>
      </c>
      <c r="L757" s="663"/>
      <c r="M757" s="564">
        <v>9.3594031145432618E-2</v>
      </c>
      <c r="N757" s="368"/>
      <c r="R757" s="368"/>
    </row>
    <row r="758" spans="1:18" x14ac:dyDescent="0.2">
      <c r="A758" s="525"/>
      <c r="B758" s="525"/>
      <c r="C758" s="507" t="s">
        <v>1977</v>
      </c>
      <c r="D758" s="537"/>
      <c r="E758" s="564">
        <v>0.14230824428931871</v>
      </c>
      <c r="F758" s="663"/>
      <c r="G758" s="564">
        <v>9.4162773895732787E-5</v>
      </c>
      <c r="H758" s="663"/>
      <c r="I758" s="564">
        <v>0</v>
      </c>
      <c r="J758" s="663"/>
      <c r="K758" s="564">
        <v>3.1961799200437807E-4</v>
      </c>
      <c r="L758" s="663"/>
      <c r="M758" s="564">
        <v>0.14272202505521883</v>
      </c>
      <c r="N758" s="368"/>
      <c r="R758" s="368"/>
    </row>
    <row r="759" spans="1:18" x14ac:dyDescent="0.2">
      <c r="A759" s="525"/>
      <c r="B759" s="525"/>
      <c r="C759" s="507" t="s">
        <v>1978</v>
      </c>
      <c r="D759" s="537"/>
      <c r="E759" s="564">
        <v>0.16737112059325404</v>
      </c>
      <c r="F759" s="663"/>
      <c r="G759" s="564">
        <v>0</v>
      </c>
      <c r="H759" s="663"/>
      <c r="I759" s="564">
        <v>0</v>
      </c>
      <c r="J759" s="663"/>
      <c r="K759" s="564">
        <v>1.452181852602844E-4</v>
      </c>
      <c r="L759" s="663"/>
      <c r="M759" s="564">
        <v>0.16751633877851432</v>
      </c>
      <c r="N759" s="368"/>
      <c r="R759" s="368"/>
    </row>
    <row r="760" spans="1:18" x14ac:dyDescent="0.2">
      <c r="A760" s="525"/>
      <c r="B760" s="525"/>
      <c r="C760" s="507" t="s">
        <v>1979</v>
      </c>
      <c r="D760" s="537"/>
      <c r="E760" s="564">
        <v>0.1743494869301668</v>
      </c>
      <c r="F760" s="663"/>
      <c r="G760" s="564">
        <v>4.5465160192002861E-4</v>
      </c>
      <c r="H760" s="663"/>
      <c r="I760" s="564">
        <v>0</v>
      </c>
      <c r="J760" s="663"/>
      <c r="K760" s="564">
        <v>3.881471887202188E-4</v>
      </c>
      <c r="L760" s="663"/>
      <c r="M760" s="564">
        <v>0.17519228572080706</v>
      </c>
      <c r="N760" s="368"/>
      <c r="R760" s="368"/>
    </row>
    <row r="761" spans="1:18" x14ac:dyDescent="0.2">
      <c r="A761" s="525"/>
      <c r="B761" s="525"/>
      <c r="C761" s="507" t="s">
        <v>1980</v>
      </c>
      <c r="D761" s="537"/>
      <c r="E761" s="564">
        <v>0.16346854862663782</v>
      </c>
      <c r="F761" s="663"/>
      <c r="G761" s="564">
        <v>4.383914334040905E-4</v>
      </c>
      <c r="H761" s="663"/>
      <c r="I761" s="564">
        <v>0</v>
      </c>
      <c r="J761" s="663"/>
      <c r="K761" s="564">
        <v>2.4305598180038526E-4</v>
      </c>
      <c r="L761" s="663"/>
      <c r="M761" s="564">
        <v>0.1641499960418423</v>
      </c>
      <c r="N761" s="368"/>
      <c r="R761" s="368"/>
    </row>
    <row r="762" spans="1:18" x14ac:dyDescent="0.2">
      <c r="A762" s="525"/>
      <c r="B762" s="525"/>
      <c r="C762" s="507" t="s">
        <v>1981</v>
      </c>
      <c r="D762" s="537"/>
      <c r="E762" s="564">
        <v>0.20203819236065124</v>
      </c>
      <c r="F762" s="663"/>
      <c r="G762" s="564">
        <v>0</v>
      </c>
      <c r="H762" s="663"/>
      <c r="I762" s="564">
        <v>8.1360310976238853E-5</v>
      </c>
      <c r="J762" s="663"/>
      <c r="K762" s="564">
        <v>5.5702754718717652E-4</v>
      </c>
      <c r="L762" s="663"/>
      <c r="M762" s="564">
        <v>0.20267658021881466</v>
      </c>
      <c r="N762" s="368"/>
      <c r="R762" s="368"/>
    </row>
    <row r="763" spans="1:18" x14ac:dyDescent="0.2">
      <c r="A763" s="525"/>
      <c r="B763" s="525"/>
      <c r="C763" s="507" t="s">
        <v>1982</v>
      </c>
      <c r="D763" s="537"/>
      <c r="E763" s="564">
        <v>0.22197433217502061</v>
      </c>
      <c r="F763" s="663"/>
      <c r="G763" s="564">
        <v>0</v>
      </c>
      <c r="H763" s="663"/>
      <c r="I763" s="564">
        <v>0</v>
      </c>
      <c r="J763" s="663"/>
      <c r="K763" s="564">
        <v>2.5827050063564118E-4</v>
      </c>
      <c r="L763" s="663"/>
      <c r="M763" s="564">
        <v>0.22223260267565625</v>
      </c>
      <c r="N763" s="368"/>
      <c r="R763" s="368"/>
    </row>
    <row r="764" spans="1:18" x14ac:dyDescent="0.2">
      <c r="A764" s="525"/>
      <c r="B764" s="525"/>
      <c r="C764" s="507" t="s">
        <v>1983</v>
      </c>
      <c r="D764" s="537"/>
      <c r="E764" s="564">
        <v>0.24035584735614293</v>
      </c>
      <c r="F764" s="663"/>
      <c r="G764" s="564">
        <v>3.0410540336421357E-7</v>
      </c>
      <c r="H764" s="663"/>
      <c r="I764" s="564">
        <v>2.8807520890119609E-5</v>
      </c>
      <c r="J764" s="663"/>
      <c r="K764" s="564">
        <v>0</v>
      </c>
      <c r="L764" s="663"/>
      <c r="M764" s="564">
        <v>0.24038495898243642</v>
      </c>
      <c r="N764" s="368"/>
      <c r="R764" s="368"/>
    </row>
    <row r="765" spans="1:18" x14ac:dyDescent="0.2">
      <c r="A765" s="539"/>
      <c r="B765" s="539"/>
      <c r="C765" s="507" t="s">
        <v>1984</v>
      </c>
      <c r="D765" s="537"/>
      <c r="E765" s="564">
        <v>6.8083341892159241E-2</v>
      </c>
      <c r="F765" s="663"/>
      <c r="G765" s="564">
        <v>0</v>
      </c>
      <c r="H765" s="663"/>
      <c r="I765" s="564">
        <v>0</v>
      </c>
      <c r="J765" s="663"/>
      <c r="K765" s="564">
        <v>0</v>
      </c>
      <c r="L765" s="663"/>
      <c r="M765" s="564">
        <v>6.8083341892159241E-2</v>
      </c>
      <c r="N765" s="368"/>
      <c r="R765" s="368"/>
    </row>
    <row r="766" spans="1:18" x14ac:dyDescent="0.2">
      <c r="A766" s="200"/>
      <c r="B766" s="200"/>
      <c r="C766" s="507" t="s">
        <v>1985</v>
      </c>
      <c r="D766" s="537"/>
      <c r="E766" s="564">
        <v>0</v>
      </c>
      <c r="F766" s="663"/>
      <c r="G766" s="564">
        <v>0</v>
      </c>
      <c r="H766" s="663"/>
      <c r="I766" s="564">
        <v>0</v>
      </c>
      <c r="J766" s="663"/>
      <c r="K766" s="564">
        <v>0</v>
      </c>
      <c r="L766" s="663"/>
      <c r="M766" s="564">
        <v>0</v>
      </c>
      <c r="N766" s="368"/>
      <c r="R766" s="368"/>
    </row>
    <row r="767" spans="1:18" x14ac:dyDescent="0.2">
      <c r="A767" s="540" t="s">
        <v>2008</v>
      </c>
      <c r="B767" s="540"/>
      <c r="C767" s="525"/>
      <c r="D767" s="525"/>
      <c r="E767" s="565">
        <v>1.7109396977245461</v>
      </c>
      <c r="F767" s="664"/>
      <c r="G767" s="565">
        <v>1.1442259681968046E-3</v>
      </c>
      <c r="H767" s="665"/>
      <c r="I767" s="565">
        <v>2.9155467815560092E-4</v>
      </c>
      <c r="J767" s="665"/>
      <c r="K767" s="565">
        <v>2.7267954933005382E-3</v>
      </c>
      <c r="L767" s="664"/>
      <c r="M767" s="565">
        <v>1.715102273864199</v>
      </c>
      <c r="N767" s="368"/>
      <c r="R767" s="368"/>
    </row>
    <row r="768" spans="1:18" x14ac:dyDescent="0.2">
      <c r="A768" s="540"/>
      <c r="B768" s="540"/>
      <c r="C768" s="525"/>
      <c r="D768" s="525"/>
      <c r="E768" s="649"/>
      <c r="F768" s="649"/>
      <c r="G768" s="649"/>
      <c r="H768" s="649"/>
      <c r="I768" s="649"/>
      <c r="J768" s="649"/>
      <c r="K768" s="649"/>
      <c r="L768" s="649"/>
      <c r="M768" s="649"/>
      <c r="N768" s="368"/>
      <c r="R768" s="368"/>
    </row>
    <row r="769" spans="1:18" ht="12.75" customHeight="1" x14ac:dyDescent="0.2">
      <c r="A769" s="505"/>
      <c r="B769" s="505"/>
      <c r="C769" s="505"/>
      <c r="D769" s="505"/>
      <c r="E769" s="716" t="s">
        <v>2020</v>
      </c>
      <c r="F769" s="717"/>
      <c r="G769" s="717"/>
      <c r="H769" s="717"/>
      <c r="I769" s="717"/>
      <c r="J769" s="717"/>
      <c r="K769" s="717"/>
      <c r="L769" s="717"/>
      <c r="M769" s="717"/>
      <c r="N769" s="368"/>
      <c r="R769" s="368"/>
    </row>
    <row r="770" spans="1:18" x14ac:dyDescent="0.2">
      <c r="A770" s="505"/>
      <c r="B770" s="505"/>
      <c r="C770" s="505"/>
      <c r="D770" s="505"/>
      <c r="E770" s="666" t="s">
        <v>1989</v>
      </c>
      <c r="F770" s="666"/>
      <c r="G770" s="666"/>
      <c r="H770" s="666"/>
      <c r="I770" s="666"/>
      <c r="J770" s="666"/>
      <c r="K770" s="666"/>
      <c r="L770" s="666"/>
      <c r="M770" s="666"/>
      <c r="N770" s="368"/>
      <c r="R770" s="368"/>
    </row>
    <row r="771" spans="1:18" x14ac:dyDescent="0.2">
      <c r="A771" s="505"/>
      <c r="B771" s="505"/>
      <c r="C771" s="505"/>
      <c r="D771" s="505"/>
      <c r="E771" s="666" t="s">
        <v>1990</v>
      </c>
      <c r="F771" s="666"/>
      <c r="G771" s="666" t="s">
        <v>1991</v>
      </c>
      <c r="H771" s="666"/>
      <c r="I771" s="666" t="s">
        <v>1992</v>
      </c>
      <c r="J771" s="666"/>
      <c r="K771" s="666" t="s">
        <v>1993</v>
      </c>
      <c r="L771" s="666"/>
      <c r="M771" s="666"/>
      <c r="N771" s="368"/>
      <c r="R771" s="368"/>
    </row>
    <row r="772" spans="1:18" x14ac:dyDescent="0.2">
      <c r="A772" s="413" t="s">
        <v>1880</v>
      </c>
      <c r="B772" s="413"/>
      <c r="C772" s="413" t="s">
        <v>1970</v>
      </c>
      <c r="D772" s="648"/>
      <c r="E772" s="667" t="s">
        <v>1994</v>
      </c>
      <c r="F772" s="667"/>
      <c r="G772" s="667" t="s">
        <v>1994</v>
      </c>
      <c r="H772" s="667"/>
      <c r="I772" s="667" t="s">
        <v>1994</v>
      </c>
      <c r="J772" s="667"/>
      <c r="K772" s="667" t="s">
        <v>1994</v>
      </c>
      <c r="L772" s="667"/>
      <c r="M772" s="668" t="s">
        <v>264</v>
      </c>
      <c r="N772" s="368"/>
      <c r="R772" s="368"/>
    </row>
    <row r="773" spans="1:18" x14ac:dyDescent="0.2">
      <c r="A773" s="536" t="s">
        <v>816</v>
      </c>
      <c r="B773" s="413"/>
      <c r="C773" s="507" t="s">
        <v>1972</v>
      </c>
      <c r="D773" s="648"/>
      <c r="E773" s="564">
        <v>0</v>
      </c>
      <c r="F773" s="663"/>
      <c r="G773" s="564">
        <v>0</v>
      </c>
      <c r="H773" s="663"/>
      <c r="I773" s="564">
        <v>0</v>
      </c>
      <c r="J773" s="663"/>
      <c r="K773" s="564">
        <v>0</v>
      </c>
      <c r="L773" s="663"/>
      <c r="M773" s="564">
        <v>0</v>
      </c>
      <c r="N773" s="368"/>
      <c r="R773" s="368"/>
    </row>
    <row r="774" spans="1:18" x14ac:dyDescent="0.2">
      <c r="B774" s="536"/>
      <c r="C774" s="507" t="s">
        <v>1973</v>
      </c>
      <c r="D774" s="537"/>
      <c r="E774" s="564">
        <v>0</v>
      </c>
      <c r="F774" s="663"/>
      <c r="G774" s="564">
        <v>0</v>
      </c>
      <c r="H774" s="663"/>
      <c r="I774" s="564">
        <v>0</v>
      </c>
      <c r="J774" s="663"/>
      <c r="K774" s="564">
        <v>0</v>
      </c>
      <c r="L774" s="663"/>
      <c r="M774" s="564">
        <v>0</v>
      </c>
      <c r="N774" s="368"/>
      <c r="R774" s="368"/>
    </row>
    <row r="775" spans="1:18" x14ac:dyDescent="0.2">
      <c r="A775" s="525"/>
      <c r="B775" s="525"/>
      <c r="C775" s="507" t="s">
        <v>1974</v>
      </c>
      <c r="D775" s="537"/>
      <c r="E775" s="564">
        <v>0</v>
      </c>
      <c r="F775" s="663"/>
      <c r="G775" s="564">
        <v>0</v>
      </c>
      <c r="H775" s="663"/>
      <c r="I775" s="564">
        <v>0</v>
      </c>
      <c r="J775" s="663"/>
      <c r="K775" s="564">
        <v>0</v>
      </c>
      <c r="L775" s="663"/>
      <c r="M775" s="564">
        <v>0</v>
      </c>
      <c r="N775" s="368"/>
      <c r="R775" s="368"/>
    </row>
    <row r="776" spans="1:18" x14ac:dyDescent="0.2">
      <c r="A776" s="525"/>
      <c r="B776" s="525"/>
      <c r="C776" s="507" t="s">
        <v>1975</v>
      </c>
      <c r="D776" s="537"/>
      <c r="E776" s="564">
        <v>7.0360361783766218E-5</v>
      </c>
      <c r="F776" s="663"/>
      <c r="G776" s="564">
        <v>0</v>
      </c>
      <c r="H776" s="663"/>
      <c r="I776" s="564">
        <v>0</v>
      </c>
      <c r="J776" s="663"/>
      <c r="K776" s="564">
        <v>0</v>
      </c>
      <c r="L776" s="663"/>
      <c r="M776" s="564">
        <v>7.0360361783766218E-5</v>
      </c>
      <c r="N776" s="368"/>
      <c r="R776" s="368"/>
    </row>
    <row r="777" spans="1:18" x14ac:dyDescent="0.2">
      <c r="A777" s="525"/>
      <c r="B777" s="525"/>
      <c r="C777" s="507" t="s">
        <v>1976</v>
      </c>
      <c r="D777" s="537"/>
      <c r="E777" s="564">
        <v>0</v>
      </c>
      <c r="F777" s="663"/>
      <c r="G777" s="564">
        <v>0</v>
      </c>
      <c r="H777" s="663"/>
      <c r="I777" s="564">
        <v>0</v>
      </c>
      <c r="J777" s="663"/>
      <c r="K777" s="564">
        <v>0</v>
      </c>
      <c r="L777" s="663"/>
      <c r="M777" s="564">
        <v>0</v>
      </c>
      <c r="N777" s="368"/>
      <c r="R777" s="368"/>
    </row>
    <row r="778" spans="1:18" x14ac:dyDescent="0.2">
      <c r="A778" s="525"/>
      <c r="B778" s="525"/>
      <c r="C778" s="507" t="s">
        <v>1977</v>
      </c>
      <c r="D778" s="537"/>
      <c r="E778" s="564">
        <v>0</v>
      </c>
      <c r="F778" s="663"/>
      <c r="G778" s="564">
        <v>0</v>
      </c>
      <c r="H778" s="663"/>
      <c r="I778" s="564">
        <v>0</v>
      </c>
      <c r="J778" s="663"/>
      <c r="K778" s="564">
        <v>0</v>
      </c>
      <c r="L778" s="663"/>
      <c r="M778" s="564">
        <v>0</v>
      </c>
      <c r="N778" s="368"/>
      <c r="R778" s="368"/>
    </row>
    <row r="779" spans="1:18" x14ac:dyDescent="0.2">
      <c r="A779" s="525"/>
      <c r="B779" s="525"/>
      <c r="C779" s="507" t="s">
        <v>1978</v>
      </c>
      <c r="D779" s="537"/>
      <c r="E779" s="564">
        <v>0</v>
      </c>
      <c r="F779" s="663"/>
      <c r="G779" s="564">
        <v>0</v>
      </c>
      <c r="H779" s="663"/>
      <c r="I779" s="564">
        <v>0</v>
      </c>
      <c r="J779" s="663"/>
      <c r="K779" s="564">
        <v>0</v>
      </c>
      <c r="L779" s="663"/>
      <c r="M779" s="564">
        <v>0</v>
      </c>
      <c r="N779" s="368"/>
      <c r="R779" s="368"/>
    </row>
    <row r="780" spans="1:18" x14ac:dyDescent="0.2">
      <c r="A780" s="525"/>
      <c r="B780" s="525"/>
      <c r="C780" s="507" t="s">
        <v>1979</v>
      </c>
      <c r="D780" s="537"/>
      <c r="E780" s="564">
        <v>0</v>
      </c>
      <c r="F780" s="663"/>
      <c r="G780" s="564">
        <v>0</v>
      </c>
      <c r="H780" s="663"/>
      <c r="I780" s="564">
        <v>0</v>
      </c>
      <c r="J780" s="663"/>
      <c r="K780" s="564">
        <v>0</v>
      </c>
      <c r="L780" s="663"/>
      <c r="M780" s="564">
        <v>0</v>
      </c>
      <c r="N780" s="368"/>
      <c r="R780" s="368"/>
    </row>
    <row r="781" spans="1:18" x14ac:dyDescent="0.2">
      <c r="A781" s="525"/>
      <c r="B781" s="525"/>
      <c r="C781" s="507" t="s">
        <v>1980</v>
      </c>
      <c r="D781" s="537"/>
      <c r="E781" s="564">
        <v>0</v>
      </c>
      <c r="F781" s="663"/>
      <c r="G781" s="564">
        <v>0</v>
      </c>
      <c r="H781" s="663"/>
      <c r="I781" s="564">
        <v>0</v>
      </c>
      <c r="J781" s="663"/>
      <c r="K781" s="564">
        <v>0</v>
      </c>
      <c r="L781" s="663"/>
      <c r="M781" s="564">
        <v>0</v>
      </c>
      <c r="N781" s="368"/>
      <c r="R781" s="368"/>
    </row>
    <row r="782" spans="1:18" x14ac:dyDescent="0.2">
      <c r="A782" s="525"/>
      <c r="B782" s="525"/>
      <c r="C782" s="507" t="s">
        <v>1981</v>
      </c>
      <c r="D782" s="537"/>
      <c r="E782" s="564">
        <v>0</v>
      </c>
      <c r="F782" s="663"/>
      <c r="G782" s="564">
        <v>0</v>
      </c>
      <c r="H782" s="663"/>
      <c r="I782" s="564">
        <v>0</v>
      </c>
      <c r="J782" s="663"/>
      <c r="K782" s="564">
        <v>0</v>
      </c>
      <c r="L782" s="663"/>
      <c r="M782" s="564">
        <v>0</v>
      </c>
      <c r="N782" s="368"/>
      <c r="R782" s="368"/>
    </row>
    <row r="783" spans="1:18" x14ac:dyDescent="0.2">
      <c r="A783" s="525"/>
      <c r="B783" s="525"/>
      <c r="C783" s="507" t="s">
        <v>1982</v>
      </c>
      <c r="D783" s="537"/>
      <c r="E783" s="564">
        <v>0</v>
      </c>
      <c r="F783" s="663"/>
      <c r="G783" s="564">
        <v>0</v>
      </c>
      <c r="H783" s="663"/>
      <c r="I783" s="564">
        <v>0</v>
      </c>
      <c r="J783" s="663"/>
      <c r="K783" s="564">
        <v>0</v>
      </c>
      <c r="L783" s="663"/>
      <c r="M783" s="564">
        <v>0</v>
      </c>
      <c r="N783" s="368"/>
      <c r="R783" s="368"/>
    </row>
    <row r="784" spans="1:18" x14ac:dyDescent="0.2">
      <c r="A784" s="525"/>
      <c r="B784" s="525"/>
      <c r="C784" s="507" t="s">
        <v>1983</v>
      </c>
      <c r="D784" s="537"/>
      <c r="E784" s="564">
        <v>0</v>
      </c>
      <c r="F784" s="663"/>
      <c r="G784" s="564">
        <v>0</v>
      </c>
      <c r="H784" s="663"/>
      <c r="I784" s="564">
        <v>0</v>
      </c>
      <c r="J784" s="663"/>
      <c r="K784" s="564">
        <v>0</v>
      </c>
      <c r="L784" s="663"/>
      <c r="M784" s="564">
        <v>0</v>
      </c>
      <c r="N784" s="368"/>
      <c r="R784" s="368"/>
    </row>
    <row r="785" spans="1:18" x14ac:dyDescent="0.2">
      <c r="A785" s="539"/>
      <c r="B785" s="539"/>
      <c r="C785" s="507" t="s">
        <v>1984</v>
      </c>
      <c r="D785" s="537"/>
      <c r="E785" s="564">
        <v>0</v>
      </c>
      <c r="F785" s="663"/>
      <c r="G785" s="564">
        <v>0</v>
      </c>
      <c r="H785" s="663"/>
      <c r="I785" s="564">
        <v>0</v>
      </c>
      <c r="J785" s="663"/>
      <c r="K785" s="564">
        <v>0</v>
      </c>
      <c r="L785" s="663"/>
      <c r="M785" s="564">
        <v>0</v>
      </c>
      <c r="N785" s="368"/>
      <c r="R785" s="368"/>
    </row>
    <row r="786" spans="1:18" x14ac:dyDescent="0.2">
      <c r="A786" s="200"/>
      <c r="B786" s="200"/>
      <c r="C786" s="507" t="s">
        <v>1985</v>
      </c>
      <c r="D786" s="537"/>
      <c r="E786" s="564">
        <v>0</v>
      </c>
      <c r="F786" s="663"/>
      <c r="G786" s="564">
        <v>0</v>
      </c>
      <c r="H786" s="663"/>
      <c r="I786" s="564">
        <v>0</v>
      </c>
      <c r="J786" s="663"/>
      <c r="K786" s="564">
        <v>0</v>
      </c>
      <c r="L786" s="663"/>
      <c r="M786" s="564">
        <v>0</v>
      </c>
      <c r="N786" s="368"/>
      <c r="R786" s="368"/>
    </row>
    <row r="787" spans="1:18" x14ac:dyDescent="0.2">
      <c r="A787" s="540" t="s">
        <v>2009</v>
      </c>
      <c r="B787" s="540"/>
      <c r="C787" s="525"/>
      <c r="D787" s="525"/>
      <c r="E787" s="565">
        <v>7.0360361783766218E-5</v>
      </c>
      <c r="F787" s="664"/>
      <c r="G787" s="565">
        <v>0</v>
      </c>
      <c r="H787" s="665"/>
      <c r="I787" s="565">
        <v>0</v>
      </c>
      <c r="J787" s="665"/>
      <c r="K787" s="565">
        <v>0</v>
      </c>
      <c r="L787" s="664"/>
      <c r="M787" s="565">
        <v>7.0360361783766218E-5</v>
      </c>
      <c r="N787" s="368"/>
      <c r="R787" s="368"/>
    </row>
    <row r="788" spans="1:18" x14ac:dyDescent="0.2">
      <c r="A788" s="540"/>
      <c r="B788" s="540"/>
      <c r="C788" s="525"/>
      <c r="D788" s="525"/>
      <c r="E788" s="424"/>
      <c r="F788" s="507"/>
      <c r="G788" s="424"/>
      <c r="H788" s="525"/>
      <c r="I788" s="424"/>
      <c r="J788" s="525"/>
      <c r="K788" s="512"/>
      <c r="L788" s="525"/>
      <c r="M788" s="424"/>
      <c r="N788" s="368"/>
      <c r="R788" s="368"/>
    </row>
    <row r="789" spans="1:18" x14ac:dyDescent="0.2">
      <c r="A789" s="540"/>
      <c r="B789" s="540"/>
      <c r="C789" s="525"/>
      <c r="D789" s="525"/>
      <c r="E789" s="424"/>
      <c r="F789" s="507"/>
      <c r="G789" s="424"/>
      <c r="H789" s="525"/>
      <c r="I789" s="424"/>
      <c r="J789" s="525"/>
      <c r="K789" s="512"/>
      <c r="L789" s="525"/>
      <c r="M789" s="424"/>
      <c r="N789" s="368"/>
      <c r="R789" s="368"/>
    </row>
    <row r="790" spans="1:18" x14ac:dyDescent="0.2">
      <c r="A790" s="540"/>
      <c r="B790" s="540"/>
      <c r="C790" s="525"/>
      <c r="D790" s="525"/>
      <c r="E790" s="424"/>
      <c r="F790" s="507"/>
      <c r="G790" s="424"/>
      <c r="H790" s="525"/>
      <c r="I790" s="424"/>
      <c r="J790" s="525"/>
      <c r="K790" s="512"/>
      <c r="L790" s="525"/>
      <c r="M790" s="424"/>
      <c r="N790" s="368"/>
      <c r="R790" s="368"/>
    </row>
    <row r="791" spans="1:18" x14ac:dyDescent="0.2">
      <c r="A791" s="540"/>
      <c r="B791" s="540"/>
      <c r="C791" s="525"/>
      <c r="D791" s="525"/>
      <c r="E791" s="424"/>
      <c r="F791" s="507"/>
      <c r="G791" s="424"/>
      <c r="H791" s="525"/>
      <c r="I791" s="424"/>
      <c r="J791" s="525"/>
      <c r="K791" s="512"/>
      <c r="L791" s="525"/>
      <c r="M791" s="424"/>
      <c r="N791" s="368"/>
      <c r="R791" s="368"/>
    </row>
    <row r="792" spans="1:18" x14ac:dyDescent="0.2">
      <c r="A792" s="540"/>
      <c r="B792" s="540"/>
      <c r="C792" s="525"/>
      <c r="D792" s="525"/>
      <c r="E792" s="424"/>
      <c r="F792" s="507"/>
      <c r="G792" s="424"/>
      <c r="H792" s="525"/>
      <c r="I792" s="424"/>
      <c r="J792" s="525"/>
      <c r="K792" s="512"/>
      <c r="L792" s="525"/>
      <c r="M792" s="424"/>
      <c r="N792" s="368"/>
      <c r="R792" s="368"/>
    </row>
    <row r="793" spans="1:18" x14ac:dyDescent="0.2">
      <c r="A793" s="540"/>
      <c r="B793" s="540"/>
      <c r="C793" s="525"/>
      <c r="D793" s="525"/>
      <c r="E793" s="424"/>
      <c r="F793" s="507"/>
      <c r="G793" s="424"/>
      <c r="H793" s="525"/>
      <c r="I793" s="424"/>
      <c r="J793" s="525"/>
      <c r="K793" s="512"/>
      <c r="L793" s="525"/>
      <c r="M793" s="424"/>
      <c r="N793" s="368"/>
      <c r="R793" s="368"/>
    </row>
    <row r="794" spans="1:18" x14ac:dyDescent="0.2">
      <c r="A794" s="540"/>
      <c r="B794" s="540"/>
      <c r="C794" s="525"/>
      <c r="D794" s="525"/>
      <c r="E794" s="424"/>
      <c r="F794" s="507"/>
      <c r="G794" s="424"/>
      <c r="H794" s="525"/>
      <c r="I794" s="424"/>
      <c r="J794" s="525"/>
      <c r="K794" s="512"/>
      <c r="L794" s="525"/>
      <c r="M794" s="424"/>
      <c r="N794" s="368"/>
      <c r="R794" s="368"/>
    </row>
    <row r="795" spans="1:18" x14ac:dyDescent="0.2">
      <c r="A795" s="540"/>
      <c r="B795" s="540"/>
      <c r="C795" s="525"/>
      <c r="D795" s="525"/>
      <c r="E795" s="424"/>
      <c r="F795" s="507"/>
      <c r="G795" s="424"/>
      <c r="H795" s="525"/>
      <c r="I795" s="424"/>
      <c r="J795" s="525"/>
      <c r="K795" s="512"/>
      <c r="L795" s="525"/>
      <c r="M795" s="424"/>
      <c r="N795" s="368"/>
      <c r="R795" s="368"/>
    </row>
    <row r="796" spans="1:18" x14ac:dyDescent="0.2">
      <c r="A796" s="540"/>
      <c r="B796" s="540"/>
      <c r="C796" s="525"/>
      <c r="D796" s="525"/>
      <c r="E796" s="424"/>
      <c r="F796" s="507"/>
      <c r="G796" s="424"/>
      <c r="H796" s="525"/>
      <c r="I796" s="424"/>
      <c r="J796" s="525"/>
      <c r="K796" s="512"/>
      <c r="L796" s="525"/>
      <c r="M796" s="424"/>
      <c r="N796" s="368"/>
      <c r="R796" s="368"/>
    </row>
    <row r="797" spans="1:18" x14ac:dyDescent="0.2">
      <c r="A797" s="540"/>
      <c r="B797" s="540"/>
      <c r="C797" s="525"/>
      <c r="D797" s="525"/>
      <c r="E797" s="424"/>
      <c r="F797" s="507"/>
      <c r="G797" s="424"/>
      <c r="H797" s="525"/>
      <c r="I797" s="424"/>
      <c r="J797" s="525"/>
      <c r="K797" s="512"/>
      <c r="L797" s="525"/>
      <c r="M797" s="424"/>
      <c r="N797" s="368"/>
      <c r="R797" s="368"/>
    </row>
    <row r="798" spans="1:18" x14ac:dyDescent="0.2">
      <c r="A798" s="540"/>
      <c r="B798" s="540"/>
      <c r="C798" s="525"/>
      <c r="D798" s="525"/>
      <c r="E798" s="424"/>
      <c r="F798" s="507"/>
      <c r="G798" s="424"/>
      <c r="H798" s="525"/>
      <c r="I798" s="424"/>
      <c r="J798" s="525"/>
      <c r="K798" s="512"/>
      <c r="L798" s="525"/>
      <c r="M798" s="424"/>
      <c r="N798" s="368"/>
      <c r="R798" s="368"/>
    </row>
    <row r="799" spans="1:18" x14ac:dyDescent="0.2">
      <c r="A799" s="540"/>
      <c r="B799" s="540"/>
      <c r="C799" s="525"/>
      <c r="D799" s="525"/>
      <c r="E799" s="424"/>
      <c r="F799" s="507"/>
      <c r="G799" s="424"/>
      <c r="H799" s="525"/>
      <c r="I799" s="424"/>
      <c r="J799" s="525"/>
      <c r="K799" s="512"/>
      <c r="L799" s="525"/>
      <c r="M799" s="424"/>
      <c r="N799" s="368"/>
      <c r="R799" s="368"/>
    </row>
    <row r="800" spans="1:18" x14ac:dyDescent="0.2">
      <c r="A800" s="452" t="s">
        <v>1695</v>
      </c>
      <c r="B800" s="453"/>
      <c r="C800" s="453"/>
      <c r="D800" s="453"/>
      <c r="E800" s="454" t="s">
        <v>2181</v>
      </c>
      <c r="F800" s="455"/>
      <c r="G800" s="456"/>
      <c r="H800" s="457"/>
      <c r="I800" s="457"/>
      <c r="J800" s="458"/>
      <c r="K800" s="459"/>
      <c r="L800" s="460"/>
      <c r="M800" s="461" t="s">
        <v>2023</v>
      </c>
      <c r="N800" s="368"/>
      <c r="R800" s="368"/>
    </row>
    <row r="801" spans="1:18" ht="23.25" x14ac:dyDescent="0.35">
      <c r="A801" s="365" t="s">
        <v>1606</v>
      </c>
      <c r="B801" s="181"/>
      <c r="C801" s="181"/>
      <c r="D801" s="181"/>
      <c r="E801" s="181"/>
      <c r="F801" s="366"/>
      <c r="G801" s="182"/>
      <c r="H801" s="182"/>
      <c r="I801" s="182"/>
      <c r="J801" s="183"/>
      <c r="K801" s="367"/>
      <c r="L801" s="182"/>
      <c r="M801" s="182"/>
      <c r="N801" s="368"/>
      <c r="R801" s="368"/>
    </row>
    <row r="802" spans="1:18" ht="15.75" x14ac:dyDescent="0.25">
      <c r="A802" s="369" t="s">
        <v>1607</v>
      </c>
      <c r="B802" s="369"/>
      <c r="C802" s="369"/>
      <c r="D802" s="369"/>
      <c r="E802" s="369"/>
      <c r="F802" s="370"/>
      <c r="G802" s="371">
        <v>43707</v>
      </c>
      <c r="H802" s="183"/>
      <c r="J802" s="183"/>
      <c r="K802" s="372"/>
      <c r="L802" s="183"/>
      <c r="M802" s="373"/>
      <c r="N802" s="368"/>
      <c r="R802" s="368"/>
    </row>
    <row r="803" spans="1:18" ht="15.75" x14ac:dyDescent="0.25">
      <c r="A803" s="369"/>
      <c r="B803" s="369"/>
      <c r="C803" s="369"/>
      <c r="D803" s="369"/>
      <c r="E803" s="369"/>
      <c r="F803" s="370"/>
      <c r="G803" s="183"/>
      <c r="H803" s="183"/>
      <c r="I803" s="374"/>
      <c r="J803" s="183"/>
      <c r="K803" s="372"/>
      <c r="L803" s="183"/>
      <c r="M803" s="373"/>
      <c r="N803" s="368"/>
      <c r="R803" s="368"/>
    </row>
    <row r="804" spans="1:18" x14ac:dyDescent="0.2">
      <c r="A804" s="183"/>
      <c r="B804" s="183"/>
      <c r="C804" s="183"/>
      <c r="D804" s="183"/>
      <c r="E804" s="183"/>
      <c r="F804" s="375"/>
      <c r="G804" s="183"/>
      <c r="H804" s="183"/>
      <c r="I804" s="183"/>
      <c r="J804" s="183"/>
      <c r="K804" s="372"/>
      <c r="L804" s="183"/>
      <c r="M804" s="373"/>
      <c r="N804" s="368"/>
      <c r="R804" s="368"/>
    </row>
    <row r="805" spans="1:18" ht="18" customHeight="1" x14ac:dyDescent="0.2">
      <c r="A805" s="183"/>
      <c r="B805" s="183"/>
      <c r="C805" s="183"/>
      <c r="D805" s="183"/>
      <c r="E805" s="183"/>
      <c r="F805" s="375"/>
      <c r="G805" s="183"/>
      <c r="H805" s="183"/>
      <c r="I805" s="183"/>
      <c r="J805" s="183"/>
      <c r="K805" s="372"/>
      <c r="L805" s="183"/>
      <c r="M805" s="373"/>
      <c r="N805" s="368"/>
      <c r="R805" s="368"/>
    </row>
    <row r="806" spans="1:18" x14ac:dyDescent="0.2">
      <c r="A806" s="523" t="s">
        <v>1999</v>
      </c>
      <c r="B806" s="523"/>
      <c r="C806" s="523"/>
      <c r="D806" s="523"/>
      <c r="E806" s="523"/>
      <c r="F806" s="523"/>
      <c r="G806" s="523"/>
      <c r="H806" s="523"/>
      <c r="I806" s="523"/>
      <c r="J806" s="523"/>
      <c r="K806" s="524"/>
      <c r="L806" s="523"/>
      <c r="M806" s="523"/>
      <c r="N806" s="528"/>
      <c r="R806" s="528"/>
    </row>
    <row r="807" spans="1:18" x14ac:dyDescent="0.2">
      <c r="A807" s="183"/>
      <c r="B807" s="183"/>
      <c r="C807" s="183"/>
      <c r="D807" s="183"/>
      <c r="E807" s="183"/>
      <c r="F807" s="375"/>
      <c r="G807" s="183"/>
      <c r="H807" s="183"/>
      <c r="I807" s="183"/>
      <c r="J807" s="183"/>
      <c r="K807" s="372"/>
      <c r="L807" s="183"/>
      <c r="M807" s="373"/>
      <c r="N807" s="368"/>
      <c r="R807" s="368"/>
    </row>
    <row r="808" spans="1:18" x14ac:dyDescent="0.2">
      <c r="A808" s="505"/>
      <c r="B808" s="505"/>
      <c r="C808" s="505"/>
      <c r="D808" s="505"/>
      <c r="E808" s="718"/>
      <c r="F808" s="718"/>
      <c r="G808" s="718"/>
      <c r="H808" s="718"/>
      <c r="I808" s="718"/>
      <c r="J808" s="718"/>
      <c r="K808" s="718"/>
      <c r="L808" s="718"/>
      <c r="M808" s="718"/>
      <c r="N808" s="368"/>
      <c r="R808" s="368"/>
    </row>
    <row r="809" spans="1:18" x14ac:dyDescent="0.2">
      <c r="A809" s="505"/>
      <c r="B809" s="505"/>
      <c r="C809" s="505"/>
      <c r="D809" s="505"/>
      <c r="E809" s="718" t="s">
        <v>2020</v>
      </c>
      <c r="F809" s="718"/>
      <c r="G809" s="718"/>
      <c r="H809" s="718"/>
      <c r="I809" s="718"/>
      <c r="J809" s="718"/>
      <c r="K809" s="718"/>
      <c r="L809" s="718"/>
      <c r="M809" s="718"/>
      <c r="N809" s="368"/>
      <c r="R809" s="368"/>
    </row>
    <row r="810" spans="1:18" x14ac:dyDescent="0.2">
      <c r="A810" s="505"/>
      <c r="B810" s="505"/>
      <c r="C810" s="505"/>
      <c r="D810" s="505"/>
      <c r="E810" s="529" t="s">
        <v>1989</v>
      </c>
      <c r="F810" s="201"/>
      <c r="G810" s="529"/>
      <c r="H810" s="529"/>
      <c r="I810" s="529"/>
      <c r="J810" s="529"/>
      <c r="K810" s="529"/>
      <c r="L810" s="201"/>
      <c r="M810" s="201"/>
      <c r="N810" s="368"/>
      <c r="R810" s="368"/>
    </row>
    <row r="811" spans="1:18" x14ac:dyDescent="0.2">
      <c r="A811" s="413"/>
      <c r="B811" s="413"/>
      <c r="C811" s="413"/>
      <c r="D811" s="648"/>
      <c r="E811" s="532" t="s">
        <v>1990</v>
      </c>
      <c r="F811" s="418"/>
      <c r="G811" s="532" t="s">
        <v>1991</v>
      </c>
      <c r="H811" s="418"/>
      <c r="I811" s="532" t="s">
        <v>1992</v>
      </c>
      <c r="J811" s="373"/>
      <c r="K811" s="532" t="s">
        <v>1993</v>
      </c>
      <c r="L811" s="373"/>
      <c r="M811" s="569"/>
      <c r="N811" s="368"/>
      <c r="R811" s="368"/>
    </row>
    <row r="812" spans="1:18" x14ac:dyDescent="0.2">
      <c r="A812" s="413" t="s">
        <v>1880</v>
      </c>
      <c r="B812" s="413"/>
      <c r="C812" s="413" t="s">
        <v>1970</v>
      </c>
      <c r="D812" s="648"/>
      <c r="E812" s="532" t="s">
        <v>1994</v>
      </c>
      <c r="F812" s="418"/>
      <c r="G812" s="532" t="s">
        <v>1994</v>
      </c>
      <c r="H812" s="418"/>
      <c r="I812" s="532" t="s">
        <v>1994</v>
      </c>
      <c r="J812" s="373"/>
      <c r="K812" s="532" t="s">
        <v>1994</v>
      </c>
      <c r="L812" s="373"/>
      <c r="M812" s="533" t="s">
        <v>264</v>
      </c>
      <c r="N812" s="368"/>
      <c r="R812" s="368"/>
    </row>
    <row r="813" spans="1:18" x14ac:dyDescent="0.2">
      <c r="A813" s="536" t="s">
        <v>818</v>
      </c>
      <c r="B813" s="413"/>
      <c r="C813" s="507" t="s">
        <v>1972</v>
      </c>
      <c r="D813" s="648"/>
      <c r="E813" s="564">
        <v>2.9367991529654263</v>
      </c>
      <c r="F813" s="663"/>
      <c r="G813" s="564">
        <v>1.21326538600327E-3</v>
      </c>
      <c r="H813" s="663"/>
      <c r="I813" s="564">
        <v>7.1600407439648931E-4</v>
      </c>
      <c r="J813" s="663"/>
      <c r="K813" s="564">
        <v>7.5337531066597659E-4</v>
      </c>
      <c r="L813" s="663"/>
      <c r="M813" s="564">
        <v>2.9394817977364922</v>
      </c>
      <c r="N813" s="368"/>
      <c r="R813" s="368"/>
    </row>
    <row r="814" spans="1:18" x14ac:dyDescent="0.2">
      <c r="B814" s="536"/>
      <c r="C814" s="507" t="s">
        <v>1973</v>
      </c>
      <c r="D814" s="537"/>
      <c r="E814" s="564">
        <v>2.0460289355847734</v>
      </c>
      <c r="F814" s="663"/>
      <c r="G814" s="564">
        <v>1.8158694945533567E-3</v>
      </c>
      <c r="H814" s="663"/>
      <c r="I814" s="564">
        <v>1.9682910245563846E-4</v>
      </c>
      <c r="J814" s="663"/>
      <c r="K814" s="564">
        <v>0</v>
      </c>
      <c r="L814" s="663"/>
      <c r="M814" s="564">
        <v>2.0480416341817822</v>
      </c>
      <c r="N814" s="368"/>
      <c r="R814" s="368"/>
    </row>
    <row r="815" spans="1:18" x14ac:dyDescent="0.2">
      <c r="A815" s="525"/>
      <c r="B815" s="525"/>
      <c r="C815" s="507" t="s">
        <v>1974</v>
      </c>
      <c r="D815" s="537"/>
      <c r="E815" s="564">
        <v>2.9590962356619799</v>
      </c>
      <c r="F815" s="663"/>
      <c r="G815" s="564">
        <v>1.8397058657825165E-3</v>
      </c>
      <c r="H815" s="663"/>
      <c r="I815" s="564">
        <v>1.1000028187805344E-3</v>
      </c>
      <c r="J815" s="663"/>
      <c r="K815" s="564">
        <v>5.8912869415454739E-4</v>
      </c>
      <c r="L815" s="663"/>
      <c r="M815" s="564">
        <v>2.9626250730406976</v>
      </c>
      <c r="N815" s="368"/>
      <c r="R815" s="368"/>
    </row>
    <row r="816" spans="1:18" x14ac:dyDescent="0.2">
      <c r="A816" s="525"/>
      <c r="B816" s="525"/>
      <c r="C816" s="507" t="s">
        <v>1975</v>
      </c>
      <c r="D816" s="537"/>
      <c r="E816" s="564">
        <v>3.7736207407189415</v>
      </c>
      <c r="F816" s="663"/>
      <c r="G816" s="564">
        <v>3.4085522151741056E-3</v>
      </c>
      <c r="H816" s="663"/>
      <c r="I816" s="564">
        <v>6.8827227466876915E-4</v>
      </c>
      <c r="J816" s="663"/>
      <c r="K816" s="564">
        <v>5.219545602990419E-4</v>
      </c>
      <c r="L816" s="663"/>
      <c r="M816" s="564">
        <v>3.7782395197690835</v>
      </c>
      <c r="N816" s="368"/>
      <c r="R816" s="368"/>
    </row>
    <row r="817" spans="1:18" x14ac:dyDescent="0.2">
      <c r="A817" s="525"/>
      <c r="B817" s="525"/>
      <c r="C817" s="507" t="s">
        <v>1976</v>
      </c>
      <c r="D817" s="537"/>
      <c r="E817" s="564">
        <v>4.4747920243081571</v>
      </c>
      <c r="F817" s="663"/>
      <c r="G817" s="564">
        <v>2.0526624956021498E-3</v>
      </c>
      <c r="H817" s="663"/>
      <c r="I817" s="564">
        <v>9.7802136804284027E-4</v>
      </c>
      <c r="J817" s="663"/>
      <c r="K817" s="564">
        <v>3.5409118242010187E-4</v>
      </c>
      <c r="L817" s="663"/>
      <c r="M817" s="564">
        <v>4.4781767993542232</v>
      </c>
      <c r="N817" s="368"/>
      <c r="R817" s="368"/>
    </row>
    <row r="818" spans="1:18" x14ac:dyDescent="0.2">
      <c r="A818" s="525"/>
      <c r="B818" s="525"/>
      <c r="C818" s="507" t="s">
        <v>1977</v>
      </c>
      <c r="D818" s="537"/>
      <c r="E818" s="564">
        <v>5.0349166621552488</v>
      </c>
      <c r="F818" s="663"/>
      <c r="G818" s="564">
        <v>5.816886261396691E-3</v>
      </c>
      <c r="H818" s="663"/>
      <c r="I818" s="564">
        <v>1.0337441076931505E-3</v>
      </c>
      <c r="J818" s="663"/>
      <c r="K818" s="564">
        <v>1.8996835603299819E-3</v>
      </c>
      <c r="L818" s="663"/>
      <c r="M818" s="564">
        <v>5.0436669760846691</v>
      </c>
      <c r="N818" s="368"/>
      <c r="R818" s="368"/>
    </row>
    <row r="819" spans="1:18" x14ac:dyDescent="0.2">
      <c r="A819" s="525"/>
      <c r="B819" s="525"/>
      <c r="C819" s="507" t="s">
        <v>1978</v>
      </c>
      <c r="D819" s="537"/>
      <c r="E819" s="564">
        <v>4.7070099634245492</v>
      </c>
      <c r="F819" s="663"/>
      <c r="G819" s="564">
        <v>4.1359262919554397E-3</v>
      </c>
      <c r="H819" s="663"/>
      <c r="I819" s="564">
        <v>9.9092407515197862E-4</v>
      </c>
      <c r="J819" s="663"/>
      <c r="K819" s="564">
        <v>1.1958933714929993E-3</v>
      </c>
      <c r="L819" s="663"/>
      <c r="M819" s="564">
        <v>4.7133327071631506</v>
      </c>
      <c r="N819" s="368"/>
      <c r="R819" s="368"/>
    </row>
    <row r="820" spans="1:18" x14ac:dyDescent="0.2">
      <c r="A820" s="525"/>
      <c r="B820" s="525"/>
      <c r="C820" s="507" t="s">
        <v>1979</v>
      </c>
      <c r="D820" s="537"/>
      <c r="E820" s="564">
        <v>4.5077305211278826</v>
      </c>
      <c r="F820" s="663"/>
      <c r="G820" s="564">
        <v>4.4502435728714191E-3</v>
      </c>
      <c r="H820" s="663"/>
      <c r="I820" s="564">
        <v>9.6638824906884925E-5</v>
      </c>
      <c r="J820" s="663"/>
      <c r="K820" s="564">
        <v>8.5334962030057858E-4</v>
      </c>
      <c r="L820" s="663"/>
      <c r="M820" s="564">
        <v>4.5131307531459619</v>
      </c>
      <c r="N820" s="368"/>
      <c r="R820" s="368"/>
    </row>
    <row r="821" spans="1:18" x14ac:dyDescent="0.2">
      <c r="A821" s="525"/>
      <c r="B821" s="525"/>
      <c r="C821" s="507" t="s">
        <v>1980</v>
      </c>
      <c r="D821" s="537"/>
      <c r="E821" s="564">
        <v>3.8819696655338096</v>
      </c>
      <c r="F821" s="663"/>
      <c r="G821" s="564">
        <v>6.637619578649948E-4</v>
      </c>
      <c r="H821" s="663"/>
      <c r="I821" s="564">
        <v>1.3624325568225289E-3</v>
      </c>
      <c r="J821" s="663"/>
      <c r="K821" s="564">
        <v>3.3723677195750821E-3</v>
      </c>
      <c r="L821" s="663"/>
      <c r="M821" s="564">
        <v>3.8873682277680723</v>
      </c>
      <c r="N821" s="368"/>
      <c r="R821" s="368"/>
    </row>
    <row r="822" spans="1:18" x14ac:dyDescent="0.2">
      <c r="A822" s="525"/>
      <c r="B822" s="525"/>
      <c r="C822" s="507" t="s">
        <v>1981</v>
      </c>
      <c r="D822" s="537"/>
      <c r="E822" s="564">
        <v>3.9083412378993621</v>
      </c>
      <c r="F822" s="663"/>
      <c r="G822" s="564">
        <v>4.6454893603345383E-3</v>
      </c>
      <c r="H822" s="663"/>
      <c r="I822" s="564">
        <v>9.0836518308124749E-4</v>
      </c>
      <c r="J822" s="663"/>
      <c r="K822" s="564">
        <v>6.8842350191360363E-4</v>
      </c>
      <c r="L822" s="663"/>
      <c r="M822" s="564">
        <v>3.9145835159446918</v>
      </c>
      <c r="N822" s="368"/>
      <c r="R822" s="368"/>
    </row>
    <row r="823" spans="1:18" x14ac:dyDescent="0.2">
      <c r="A823" s="525"/>
      <c r="B823" s="525"/>
      <c r="C823" s="507" t="s">
        <v>1982</v>
      </c>
      <c r="D823" s="537"/>
      <c r="E823" s="564">
        <v>3.1806094396829021</v>
      </c>
      <c r="F823" s="663"/>
      <c r="G823" s="564">
        <v>4.2161628632580365E-4</v>
      </c>
      <c r="H823" s="663"/>
      <c r="I823" s="564">
        <v>1.0784820581541674E-3</v>
      </c>
      <c r="J823" s="663"/>
      <c r="K823" s="564">
        <v>5.6026887657898556E-4</v>
      </c>
      <c r="L823" s="663"/>
      <c r="M823" s="564">
        <v>3.1826698069039607</v>
      </c>
      <c r="N823" s="368"/>
      <c r="R823" s="368"/>
    </row>
    <row r="824" spans="1:18" x14ac:dyDescent="0.2">
      <c r="A824" s="525"/>
      <c r="B824" s="525"/>
      <c r="C824" s="507" t="s">
        <v>1983</v>
      </c>
      <c r="D824" s="537"/>
      <c r="E824" s="564">
        <v>3.6852358105201164</v>
      </c>
      <c r="F824" s="663"/>
      <c r="G824" s="564">
        <v>1.6624137647549527E-3</v>
      </c>
      <c r="H824" s="663"/>
      <c r="I824" s="564">
        <v>0</v>
      </c>
      <c r="J824" s="663"/>
      <c r="K824" s="564">
        <v>1.3350946331493207E-3</v>
      </c>
      <c r="L824" s="663"/>
      <c r="M824" s="564">
        <v>3.6882333189180208</v>
      </c>
      <c r="N824" s="368"/>
      <c r="R824" s="368"/>
    </row>
    <row r="825" spans="1:18" x14ac:dyDescent="0.2">
      <c r="A825" s="539"/>
      <c r="B825" s="539"/>
      <c r="C825" s="507" t="s">
        <v>1984</v>
      </c>
      <c r="D825" s="537"/>
      <c r="E825" s="564">
        <v>2.2480297451172553</v>
      </c>
      <c r="F825" s="663"/>
      <c r="G825" s="564">
        <v>9.0484012730674226E-4</v>
      </c>
      <c r="H825" s="663"/>
      <c r="I825" s="564">
        <v>0</v>
      </c>
      <c r="J825" s="663"/>
      <c r="K825" s="564">
        <v>0</v>
      </c>
      <c r="L825" s="663"/>
      <c r="M825" s="564">
        <v>2.2489345852445619</v>
      </c>
      <c r="N825" s="368"/>
      <c r="R825" s="368"/>
    </row>
    <row r="826" spans="1:18" x14ac:dyDescent="0.2">
      <c r="A826" s="200"/>
      <c r="B826" s="200"/>
      <c r="C826" s="507" t="s">
        <v>1985</v>
      </c>
      <c r="D826" s="537"/>
      <c r="E826" s="564">
        <v>1.6859514182399577E-2</v>
      </c>
      <c r="F826" s="663"/>
      <c r="G826" s="564">
        <v>0</v>
      </c>
      <c r="H826" s="663"/>
      <c r="I826" s="564">
        <v>0</v>
      </c>
      <c r="J826" s="663"/>
      <c r="K826" s="564">
        <v>0</v>
      </c>
      <c r="L826" s="663"/>
      <c r="M826" s="564">
        <v>1.6859514182399577E-2</v>
      </c>
      <c r="N826" s="368"/>
      <c r="R826" s="368"/>
    </row>
    <row r="827" spans="1:18" x14ac:dyDescent="0.2">
      <c r="A827" s="540" t="s">
        <v>2010</v>
      </c>
      <c r="B827" s="540"/>
      <c r="C827" s="540"/>
      <c r="D827" s="540"/>
      <c r="E827" s="565">
        <v>47.361039648882816</v>
      </c>
      <c r="F827" s="664"/>
      <c r="G827" s="565">
        <v>3.3031233079925983E-2</v>
      </c>
      <c r="H827" s="665"/>
      <c r="I827" s="565">
        <v>9.1497164441542295E-3</v>
      </c>
      <c r="J827" s="665"/>
      <c r="K827" s="565">
        <v>1.2123631030880221E-2</v>
      </c>
      <c r="L827" s="664"/>
      <c r="M827" s="565">
        <v>47.415344229437771</v>
      </c>
      <c r="N827" s="368"/>
      <c r="R827" s="368"/>
    </row>
    <row r="828" spans="1:18" x14ac:dyDescent="0.2">
      <c r="A828" s="540"/>
      <c r="B828" s="540"/>
      <c r="C828" s="540"/>
      <c r="D828" s="540"/>
      <c r="E828" s="649"/>
      <c r="F828" s="649"/>
      <c r="G828" s="649"/>
      <c r="H828" s="649"/>
      <c r="I828" s="649"/>
      <c r="J828" s="649"/>
      <c r="K828" s="649"/>
      <c r="L828" s="649"/>
      <c r="M828" s="649"/>
      <c r="N828" s="368"/>
      <c r="R828" s="368"/>
    </row>
    <row r="829" spans="1:18" ht="12.75" customHeight="1" x14ac:dyDescent="0.2">
      <c r="A829" s="505"/>
      <c r="B829" s="505"/>
      <c r="C829" s="505"/>
      <c r="D829" s="505"/>
      <c r="E829" s="716" t="s">
        <v>2020</v>
      </c>
      <c r="F829" s="717"/>
      <c r="G829" s="717"/>
      <c r="H829" s="717"/>
      <c r="I829" s="717"/>
      <c r="J829" s="717"/>
      <c r="K829" s="717"/>
      <c r="L829" s="717"/>
      <c r="M829" s="717"/>
      <c r="N829" s="368"/>
      <c r="R829" s="368"/>
    </row>
    <row r="830" spans="1:18" x14ac:dyDescent="0.2">
      <c r="A830" s="505"/>
      <c r="B830" s="505"/>
      <c r="C830" s="505"/>
      <c r="D830" s="505"/>
      <c r="E830" s="666" t="s">
        <v>1989</v>
      </c>
      <c r="F830" s="666"/>
      <c r="G830" s="666"/>
      <c r="H830" s="666"/>
      <c r="I830" s="666"/>
      <c r="J830" s="666"/>
      <c r="K830" s="666"/>
      <c r="L830" s="666"/>
      <c r="M830" s="666"/>
      <c r="N830" s="368"/>
      <c r="R830" s="368"/>
    </row>
    <row r="831" spans="1:18" x14ac:dyDescent="0.2">
      <c r="A831" s="505"/>
      <c r="B831" s="505"/>
      <c r="C831" s="505"/>
      <c r="D831" s="505"/>
      <c r="E831" s="666" t="s">
        <v>1990</v>
      </c>
      <c r="F831" s="666"/>
      <c r="G831" s="666" t="s">
        <v>1991</v>
      </c>
      <c r="H831" s="666"/>
      <c r="I831" s="666" t="s">
        <v>1992</v>
      </c>
      <c r="J831" s="666"/>
      <c r="K831" s="666" t="s">
        <v>1993</v>
      </c>
      <c r="L831" s="666"/>
      <c r="M831" s="666"/>
      <c r="N831" s="368"/>
      <c r="R831" s="368"/>
    </row>
    <row r="832" spans="1:18" x14ac:dyDescent="0.2">
      <c r="A832" s="413" t="s">
        <v>1880</v>
      </c>
      <c r="B832" s="413"/>
      <c r="C832" s="413" t="s">
        <v>1970</v>
      </c>
      <c r="D832" s="648"/>
      <c r="E832" s="667" t="s">
        <v>1994</v>
      </c>
      <c r="F832" s="667"/>
      <c r="G832" s="667" t="s">
        <v>1994</v>
      </c>
      <c r="H832" s="667"/>
      <c r="I832" s="667" t="s">
        <v>1994</v>
      </c>
      <c r="J832" s="667"/>
      <c r="K832" s="667" t="s">
        <v>1994</v>
      </c>
      <c r="L832" s="667"/>
      <c r="M832" s="668" t="s">
        <v>264</v>
      </c>
      <c r="N832" s="368"/>
      <c r="R832" s="368"/>
    </row>
    <row r="833" spans="1:18" x14ac:dyDescent="0.2">
      <c r="A833" s="536" t="s">
        <v>2012</v>
      </c>
      <c r="B833" s="413"/>
      <c r="C833" s="507" t="s">
        <v>1972</v>
      </c>
      <c r="D833" s="648"/>
      <c r="E833" s="564">
        <v>9.3064596579208684E-3</v>
      </c>
      <c r="F833" s="663"/>
      <c r="G833" s="564">
        <v>0</v>
      </c>
      <c r="H833" s="663"/>
      <c r="I833" s="564">
        <v>0</v>
      </c>
      <c r="J833" s="663"/>
      <c r="K833" s="564">
        <v>0</v>
      </c>
      <c r="L833" s="663"/>
      <c r="M833" s="564">
        <v>9.3064596579208684E-3</v>
      </c>
      <c r="N833" s="368"/>
      <c r="R833" s="368"/>
    </row>
    <row r="834" spans="1:18" x14ac:dyDescent="0.2">
      <c r="A834" s="536" t="s">
        <v>2013</v>
      </c>
      <c r="B834" s="536"/>
      <c r="C834" s="507" t="s">
        <v>1973</v>
      </c>
      <c r="D834" s="507"/>
      <c r="E834" s="564">
        <v>6.272878209967879E-3</v>
      </c>
      <c r="F834" s="663"/>
      <c r="G834" s="564">
        <v>0</v>
      </c>
      <c r="H834" s="663"/>
      <c r="I834" s="564">
        <v>0</v>
      </c>
      <c r="J834" s="663"/>
      <c r="K834" s="564">
        <v>0</v>
      </c>
      <c r="L834" s="663"/>
      <c r="M834" s="564">
        <v>6.272878209967879E-3</v>
      </c>
      <c r="N834" s="368"/>
      <c r="R834" s="368"/>
    </row>
    <row r="835" spans="1:18" x14ac:dyDescent="0.2">
      <c r="B835" s="525"/>
      <c r="C835" s="507" t="s">
        <v>1974</v>
      </c>
      <c r="D835" s="537"/>
      <c r="E835" s="564">
        <v>8.5654183234719055E-3</v>
      </c>
      <c r="F835" s="663"/>
      <c r="G835" s="564">
        <v>0</v>
      </c>
      <c r="H835" s="663"/>
      <c r="I835" s="564">
        <v>0</v>
      </c>
      <c r="J835" s="663"/>
      <c r="K835" s="564">
        <v>0</v>
      </c>
      <c r="L835" s="663"/>
      <c r="M835" s="564">
        <v>8.5654183234719055E-3</v>
      </c>
      <c r="N835" s="368"/>
      <c r="R835" s="368"/>
    </row>
    <row r="836" spans="1:18" x14ac:dyDescent="0.2">
      <c r="A836" s="525"/>
      <c r="B836" s="525"/>
      <c r="C836" s="507" t="s">
        <v>1975</v>
      </c>
      <c r="D836" s="537"/>
      <c r="E836" s="564">
        <v>9.1492655849495924E-3</v>
      </c>
      <c r="F836" s="663"/>
      <c r="G836" s="564">
        <v>0</v>
      </c>
      <c r="H836" s="663"/>
      <c r="I836" s="564">
        <v>0</v>
      </c>
      <c r="J836" s="663"/>
      <c r="K836" s="564">
        <v>0</v>
      </c>
      <c r="L836" s="663"/>
      <c r="M836" s="564">
        <v>9.1492655849495924E-3</v>
      </c>
      <c r="N836" s="368"/>
      <c r="R836" s="368"/>
    </row>
    <row r="837" spans="1:18" x14ac:dyDescent="0.2">
      <c r="A837" s="525"/>
      <c r="B837" s="525"/>
      <c r="C837" s="507" t="s">
        <v>1976</v>
      </c>
      <c r="D837" s="537"/>
      <c r="E837" s="564">
        <v>1.3158752373382149E-2</v>
      </c>
      <c r="F837" s="663"/>
      <c r="G837" s="564">
        <v>0</v>
      </c>
      <c r="H837" s="663"/>
      <c r="I837" s="564">
        <v>0</v>
      </c>
      <c r="J837" s="663"/>
      <c r="K837" s="564">
        <v>0</v>
      </c>
      <c r="L837" s="663"/>
      <c r="M837" s="564">
        <v>1.3158752373382149E-2</v>
      </c>
      <c r="N837" s="368"/>
      <c r="R837" s="368"/>
    </row>
    <row r="838" spans="1:18" x14ac:dyDescent="0.2">
      <c r="A838" s="525"/>
      <c r="B838" s="525"/>
      <c r="C838" s="507" t="s">
        <v>1977</v>
      </c>
      <c r="D838" s="537"/>
      <c r="E838" s="564">
        <v>2.208698441965171E-2</v>
      </c>
      <c r="F838" s="663"/>
      <c r="G838" s="564">
        <v>1.2157859229253924E-4</v>
      </c>
      <c r="H838" s="663"/>
      <c r="I838" s="564">
        <v>0</v>
      </c>
      <c r="J838" s="663"/>
      <c r="K838" s="564">
        <v>0</v>
      </c>
      <c r="L838" s="663"/>
      <c r="M838" s="564">
        <v>2.2208563011944248E-2</v>
      </c>
      <c r="N838" s="368"/>
      <c r="R838" s="368"/>
    </row>
    <row r="839" spans="1:18" x14ac:dyDescent="0.2">
      <c r="A839" s="525"/>
      <c r="B839" s="525"/>
      <c r="C839" s="507" t="s">
        <v>1978</v>
      </c>
      <c r="D839" s="537"/>
      <c r="E839" s="564">
        <v>2.6510092687440426E-2</v>
      </c>
      <c r="F839" s="663"/>
      <c r="G839" s="564">
        <v>0</v>
      </c>
      <c r="H839" s="663"/>
      <c r="I839" s="564">
        <v>0</v>
      </c>
      <c r="J839" s="663"/>
      <c r="K839" s="564">
        <v>0</v>
      </c>
      <c r="L839" s="663"/>
      <c r="M839" s="564">
        <v>2.6510092687440426E-2</v>
      </c>
      <c r="N839" s="368"/>
      <c r="R839" s="368"/>
    </row>
    <row r="840" spans="1:18" x14ac:dyDescent="0.2">
      <c r="A840" s="525"/>
      <c r="B840" s="525"/>
      <c r="C840" s="507" t="s">
        <v>1979</v>
      </c>
      <c r="D840" s="537"/>
      <c r="E840" s="564">
        <v>2.4673317317729256E-2</v>
      </c>
      <c r="F840" s="663"/>
      <c r="G840" s="564">
        <v>0</v>
      </c>
      <c r="H840" s="663"/>
      <c r="I840" s="564">
        <v>0</v>
      </c>
      <c r="J840" s="663"/>
      <c r="K840" s="564">
        <v>6.8563812648159906E-5</v>
      </c>
      <c r="L840" s="663"/>
      <c r="M840" s="564">
        <v>2.4741881130377417E-2</v>
      </c>
      <c r="N840" s="368"/>
      <c r="R840" s="368"/>
    </row>
    <row r="841" spans="1:18" x14ac:dyDescent="0.2">
      <c r="A841" s="525"/>
      <c r="B841" s="525"/>
      <c r="C841" s="507" t="s">
        <v>1980</v>
      </c>
      <c r="D841" s="537"/>
      <c r="E841" s="564">
        <v>2.5963318503668519E-2</v>
      </c>
      <c r="F841" s="663"/>
      <c r="G841" s="564">
        <v>2.5278607658130831E-4</v>
      </c>
      <c r="H841" s="663"/>
      <c r="I841" s="564">
        <v>0</v>
      </c>
      <c r="J841" s="663"/>
      <c r="K841" s="564">
        <v>0</v>
      </c>
      <c r="L841" s="663"/>
      <c r="M841" s="564">
        <v>2.6216104580249828E-2</v>
      </c>
      <c r="N841" s="368"/>
      <c r="R841" s="368"/>
    </row>
    <row r="842" spans="1:18" x14ac:dyDescent="0.2">
      <c r="A842" s="525"/>
      <c r="B842" s="525"/>
      <c r="C842" s="507" t="s">
        <v>1981</v>
      </c>
      <c r="D842" s="537"/>
      <c r="E842" s="564">
        <v>1.8947375879904624E-2</v>
      </c>
      <c r="F842" s="663"/>
      <c r="G842" s="564">
        <v>0</v>
      </c>
      <c r="H842" s="663"/>
      <c r="I842" s="564">
        <v>0</v>
      </c>
      <c r="J842" s="663"/>
      <c r="K842" s="564">
        <v>0</v>
      </c>
      <c r="L842" s="663"/>
      <c r="M842" s="564">
        <v>1.8947375879904624E-2</v>
      </c>
      <c r="N842" s="368"/>
      <c r="R842" s="368"/>
    </row>
    <row r="843" spans="1:18" x14ac:dyDescent="0.2">
      <c r="A843" s="525"/>
      <c r="B843" s="525"/>
      <c r="C843" s="507" t="s">
        <v>1982</v>
      </c>
      <c r="D843" s="537"/>
      <c r="E843" s="564">
        <v>1.5522232337128725E-2</v>
      </c>
      <c r="F843" s="663"/>
      <c r="G843" s="564">
        <v>0</v>
      </c>
      <c r="H843" s="663"/>
      <c r="I843" s="564">
        <v>0</v>
      </c>
      <c r="J843" s="663"/>
      <c r="K843" s="564">
        <v>0</v>
      </c>
      <c r="L843" s="663"/>
      <c r="M843" s="564">
        <v>1.5522232337128725E-2</v>
      </c>
      <c r="N843" s="368"/>
      <c r="R843" s="368"/>
    </row>
    <row r="844" spans="1:18" x14ac:dyDescent="0.2">
      <c r="A844" s="525"/>
      <c r="B844" s="525"/>
      <c r="C844" s="507" t="s">
        <v>1983</v>
      </c>
      <c r="D844" s="537"/>
      <c r="E844" s="564">
        <v>1.7053025800412302E-2</v>
      </c>
      <c r="F844" s="663"/>
      <c r="G844" s="564">
        <v>0</v>
      </c>
      <c r="H844" s="663"/>
      <c r="I844" s="564">
        <v>0</v>
      </c>
      <c r="J844" s="663"/>
      <c r="K844" s="564">
        <v>0</v>
      </c>
      <c r="L844" s="663"/>
      <c r="M844" s="564">
        <v>1.7053025800412302E-2</v>
      </c>
      <c r="N844" s="368"/>
      <c r="R844" s="368"/>
    </row>
    <row r="845" spans="1:18" x14ac:dyDescent="0.2">
      <c r="A845" s="539"/>
      <c r="B845" s="539"/>
      <c r="C845" s="507" t="s">
        <v>1984</v>
      </c>
      <c r="D845" s="537"/>
      <c r="E845" s="564">
        <v>1.4146342224181385E-2</v>
      </c>
      <c r="F845" s="663"/>
      <c r="G845" s="564">
        <v>0</v>
      </c>
      <c r="H845" s="663"/>
      <c r="I845" s="564">
        <v>0</v>
      </c>
      <c r="J845" s="663"/>
      <c r="K845" s="564">
        <v>0</v>
      </c>
      <c r="L845" s="663"/>
      <c r="M845" s="564">
        <v>1.4146342224181385E-2</v>
      </c>
      <c r="N845" s="368"/>
      <c r="R845" s="368"/>
    </row>
    <row r="846" spans="1:18" x14ac:dyDescent="0.2">
      <c r="A846" s="200"/>
      <c r="B846" s="200"/>
      <c r="C846" s="507" t="s">
        <v>1985</v>
      </c>
      <c r="D846" s="537"/>
      <c r="E846" s="564">
        <v>0</v>
      </c>
      <c r="F846" s="663"/>
      <c r="G846" s="564">
        <v>0</v>
      </c>
      <c r="H846" s="663"/>
      <c r="I846" s="564">
        <v>0</v>
      </c>
      <c r="J846" s="663"/>
      <c r="K846" s="564">
        <v>0</v>
      </c>
      <c r="L846" s="663"/>
      <c r="M846" s="564">
        <v>0</v>
      </c>
      <c r="N846" s="368"/>
      <c r="R846" s="368"/>
    </row>
    <row r="847" spans="1:18" x14ac:dyDescent="0.2">
      <c r="A847" s="540" t="s">
        <v>2014</v>
      </c>
      <c r="B847" s="540"/>
      <c r="C847" s="525"/>
      <c r="D847" s="525"/>
      <c r="E847" s="565">
        <v>0.21135546331980931</v>
      </c>
      <c r="F847" s="664"/>
      <c r="G847" s="565">
        <v>3.7436466887384755E-4</v>
      </c>
      <c r="H847" s="665"/>
      <c r="I847" s="565">
        <v>0</v>
      </c>
      <c r="J847" s="665"/>
      <c r="K847" s="565">
        <v>6.8563812648159906E-5</v>
      </c>
      <c r="L847" s="664"/>
      <c r="M847" s="565">
        <v>0.21179839180133136</v>
      </c>
      <c r="N847" s="368"/>
      <c r="R847" s="368"/>
    </row>
    <row r="848" spans="1:18" x14ac:dyDescent="0.2">
      <c r="A848" s="540"/>
      <c r="B848" s="540"/>
      <c r="C848" s="525"/>
      <c r="D848" s="525"/>
      <c r="E848" s="649"/>
      <c r="F848" s="649"/>
      <c r="G848" s="649"/>
      <c r="H848" s="649"/>
      <c r="I848" s="649"/>
      <c r="J848" s="649"/>
      <c r="K848" s="649"/>
      <c r="L848" s="649"/>
      <c r="M848" s="649"/>
      <c r="N848" s="368"/>
      <c r="R848" s="368"/>
    </row>
    <row r="849" spans="1:18" ht="12.75" customHeight="1" x14ac:dyDescent="0.2">
      <c r="A849" s="505"/>
      <c r="B849" s="505"/>
      <c r="C849" s="505"/>
      <c r="D849" s="505"/>
      <c r="E849" s="716" t="s">
        <v>2020</v>
      </c>
      <c r="F849" s="717"/>
      <c r="G849" s="717"/>
      <c r="H849" s="717"/>
      <c r="I849" s="717"/>
      <c r="J849" s="717"/>
      <c r="K849" s="717"/>
      <c r="L849" s="717"/>
      <c r="M849" s="717"/>
      <c r="N849" s="368"/>
      <c r="R849" s="368"/>
    </row>
    <row r="850" spans="1:18" x14ac:dyDescent="0.2">
      <c r="A850" s="505"/>
      <c r="B850" s="505"/>
      <c r="C850" s="505"/>
      <c r="D850" s="505"/>
      <c r="E850" s="666" t="s">
        <v>1989</v>
      </c>
      <c r="F850" s="666"/>
      <c r="G850" s="666"/>
      <c r="H850" s="666"/>
      <c r="I850" s="666"/>
      <c r="J850" s="666"/>
      <c r="K850" s="666"/>
      <c r="L850" s="666"/>
      <c r="M850" s="666"/>
      <c r="N850" s="368"/>
      <c r="R850" s="368"/>
    </row>
    <row r="851" spans="1:18" x14ac:dyDescent="0.2">
      <c r="A851" s="505"/>
      <c r="B851" s="505"/>
      <c r="C851" s="505"/>
      <c r="D851" s="505"/>
      <c r="E851" s="666" t="s">
        <v>1990</v>
      </c>
      <c r="F851" s="666"/>
      <c r="G851" s="666" t="s">
        <v>1991</v>
      </c>
      <c r="H851" s="666"/>
      <c r="I851" s="666" t="s">
        <v>1992</v>
      </c>
      <c r="J851" s="666"/>
      <c r="K851" s="666" t="s">
        <v>1993</v>
      </c>
      <c r="L851" s="666"/>
      <c r="M851" s="666"/>
      <c r="N851" s="368"/>
      <c r="R851" s="368"/>
    </row>
    <row r="852" spans="1:18" x14ac:dyDescent="0.2">
      <c r="A852" s="413" t="s">
        <v>1880</v>
      </c>
      <c r="B852" s="413"/>
      <c r="C852" s="413" t="s">
        <v>1970</v>
      </c>
      <c r="D852" s="648"/>
      <c r="E852" s="667" t="s">
        <v>1994</v>
      </c>
      <c r="F852" s="667"/>
      <c r="G852" s="667" t="s">
        <v>1994</v>
      </c>
      <c r="H852" s="667"/>
      <c r="I852" s="667" t="s">
        <v>1994</v>
      </c>
      <c r="J852" s="667"/>
      <c r="K852" s="667" t="s">
        <v>1994</v>
      </c>
      <c r="L852" s="667"/>
      <c r="M852" s="668" t="s">
        <v>264</v>
      </c>
      <c r="N852" s="368"/>
      <c r="R852" s="368"/>
    </row>
    <row r="853" spans="1:18" x14ac:dyDescent="0.2">
      <c r="A853" s="536" t="s">
        <v>822</v>
      </c>
      <c r="B853" s="413"/>
      <c r="C853" s="507" t="s">
        <v>1972</v>
      </c>
      <c r="D853" s="648"/>
      <c r="E853" s="564">
        <v>0.37387599992896103</v>
      </c>
      <c r="F853" s="663"/>
      <c r="G853" s="564">
        <v>1.8154171264491055E-4</v>
      </c>
      <c r="H853" s="663"/>
      <c r="I853" s="564">
        <v>0</v>
      </c>
      <c r="J853" s="663"/>
      <c r="K853" s="564">
        <v>1.4864670696301948E-4</v>
      </c>
      <c r="L853" s="663"/>
      <c r="M853" s="564">
        <v>0.37420618834856895</v>
      </c>
      <c r="N853" s="368"/>
      <c r="R853" s="368"/>
    </row>
    <row r="854" spans="1:18" x14ac:dyDescent="0.2">
      <c r="B854" s="536"/>
      <c r="C854" s="507" t="s">
        <v>1973</v>
      </c>
      <c r="D854" s="537"/>
      <c r="E854" s="564">
        <v>0.26802699045549638</v>
      </c>
      <c r="F854" s="663"/>
      <c r="G854" s="564">
        <v>0</v>
      </c>
      <c r="H854" s="663"/>
      <c r="I854" s="564">
        <v>1.5494842205528874E-4</v>
      </c>
      <c r="J854" s="663"/>
      <c r="K854" s="564">
        <v>0</v>
      </c>
      <c r="L854" s="663"/>
      <c r="M854" s="564">
        <v>0.26818193887755165</v>
      </c>
      <c r="N854" s="368"/>
      <c r="R854" s="368"/>
    </row>
    <row r="855" spans="1:18" x14ac:dyDescent="0.2">
      <c r="A855" s="525"/>
      <c r="B855" s="525"/>
      <c r="C855" s="507" t="s">
        <v>1974</v>
      </c>
      <c r="D855" s="537"/>
      <c r="E855" s="564">
        <v>0.35319647087908823</v>
      </c>
      <c r="F855" s="663"/>
      <c r="G855" s="564">
        <v>4.6162616197778234E-4</v>
      </c>
      <c r="H855" s="663"/>
      <c r="I855" s="564">
        <v>0</v>
      </c>
      <c r="J855" s="663"/>
      <c r="K855" s="564">
        <v>0</v>
      </c>
      <c r="L855" s="663"/>
      <c r="M855" s="564">
        <v>0.35365809704106599</v>
      </c>
      <c r="N855" s="368"/>
      <c r="R855" s="368"/>
    </row>
    <row r="856" spans="1:18" x14ac:dyDescent="0.2">
      <c r="A856" s="525"/>
      <c r="B856" s="525"/>
      <c r="C856" s="507" t="s">
        <v>1975</v>
      </c>
      <c r="D856" s="537"/>
      <c r="E856" s="564">
        <v>0.44115242642072316</v>
      </c>
      <c r="F856" s="663"/>
      <c r="G856" s="564">
        <v>3.3777665801454257E-4</v>
      </c>
      <c r="H856" s="663"/>
      <c r="I856" s="564">
        <v>1.7867377377638472E-4</v>
      </c>
      <c r="J856" s="663"/>
      <c r="K856" s="564">
        <v>0</v>
      </c>
      <c r="L856" s="663"/>
      <c r="M856" s="564">
        <v>0.4416688768525141</v>
      </c>
      <c r="N856" s="368"/>
      <c r="R856" s="368"/>
    </row>
    <row r="857" spans="1:18" x14ac:dyDescent="0.2">
      <c r="A857" s="525"/>
      <c r="B857" s="525"/>
      <c r="C857" s="507" t="s">
        <v>1976</v>
      </c>
      <c r="D857" s="537"/>
      <c r="E857" s="564">
        <v>0.58322797783303815</v>
      </c>
      <c r="F857" s="663"/>
      <c r="G857" s="564">
        <v>0</v>
      </c>
      <c r="H857" s="663"/>
      <c r="I857" s="564">
        <v>0</v>
      </c>
      <c r="J857" s="663"/>
      <c r="K857" s="564">
        <v>7.1700868200767298E-4</v>
      </c>
      <c r="L857" s="663"/>
      <c r="M857" s="564">
        <v>0.58394498651504578</v>
      </c>
      <c r="N857" s="368"/>
      <c r="R857" s="368"/>
    </row>
    <row r="858" spans="1:18" x14ac:dyDescent="0.2">
      <c r="A858" s="525"/>
      <c r="B858" s="525"/>
      <c r="C858" s="507" t="s">
        <v>1977</v>
      </c>
      <c r="D858" s="537"/>
      <c r="E858" s="564">
        <v>0.71415831921014039</v>
      </c>
      <c r="F858" s="663"/>
      <c r="G858" s="564">
        <v>0</v>
      </c>
      <c r="H858" s="663"/>
      <c r="I858" s="564">
        <v>0</v>
      </c>
      <c r="J858" s="663"/>
      <c r="K858" s="564">
        <v>1.117442929042793E-3</v>
      </c>
      <c r="L858" s="663"/>
      <c r="M858" s="564">
        <v>0.7152757621391832</v>
      </c>
      <c r="N858" s="368"/>
      <c r="R858" s="368"/>
    </row>
    <row r="859" spans="1:18" x14ac:dyDescent="0.2">
      <c r="A859" s="525"/>
      <c r="B859" s="525"/>
      <c r="C859" s="507" t="s">
        <v>1978</v>
      </c>
      <c r="D859" s="537"/>
      <c r="E859" s="564">
        <v>0.91567313367436276</v>
      </c>
      <c r="F859" s="663"/>
      <c r="G859" s="564">
        <v>0</v>
      </c>
      <c r="H859" s="663"/>
      <c r="I859" s="564">
        <v>0</v>
      </c>
      <c r="J859" s="663"/>
      <c r="K859" s="564">
        <v>1.2597933529521533E-3</v>
      </c>
      <c r="L859" s="663"/>
      <c r="M859" s="564">
        <v>0.91693292702731488</v>
      </c>
      <c r="N859" s="368"/>
      <c r="R859" s="368"/>
    </row>
    <row r="860" spans="1:18" x14ac:dyDescent="0.2">
      <c r="A860" s="525"/>
      <c r="B860" s="525"/>
      <c r="C860" s="507" t="s">
        <v>1979</v>
      </c>
      <c r="D860" s="537"/>
      <c r="E860" s="564">
        <v>1.1167166296575721</v>
      </c>
      <c r="F860" s="663"/>
      <c r="G860" s="564">
        <v>1.5342079788475424E-3</v>
      </c>
      <c r="H860" s="663"/>
      <c r="I860" s="564">
        <v>5.5370367211060644E-4</v>
      </c>
      <c r="J860" s="663"/>
      <c r="K860" s="564">
        <v>1.4196048164490051E-3</v>
      </c>
      <c r="L860" s="663"/>
      <c r="M860" s="564">
        <v>1.1202241461249793</v>
      </c>
      <c r="N860" s="368"/>
      <c r="R860" s="368"/>
    </row>
    <row r="861" spans="1:18" x14ac:dyDescent="0.2">
      <c r="A861" s="525"/>
      <c r="B861" s="525"/>
      <c r="C861" s="507" t="s">
        <v>1980</v>
      </c>
      <c r="D861" s="537"/>
      <c r="E861" s="564">
        <v>1.3179672842261998</v>
      </c>
      <c r="F861" s="663"/>
      <c r="G861" s="564">
        <v>0</v>
      </c>
      <c r="H861" s="663"/>
      <c r="I861" s="564">
        <v>9.7120566848679147E-4</v>
      </c>
      <c r="J861" s="663"/>
      <c r="K861" s="564">
        <v>9.6560662131708181E-4</v>
      </c>
      <c r="L861" s="663"/>
      <c r="M861" s="564">
        <v>1.3199040965160036</v>
      </c>
      <c r="N861" s="368"/>
      <c r="R861" s="368"/>
    </row>
    <row r="862" spans="1:18" x14ac:dyDescent="0.2">
      <c r="A862" s="525"/>
      <c r="B862" s="525"/>
      <c r="C862" s="507" t="s">
        <v>1981</v>
      </c>
      <c r="D862" s="537"/>
      <c r="E862" s="564">
        <v>1.3236341647236269</v>
      </c>
      <c r="F862" s="663"/>
      <c r="G862" s="564">
        <v>9.6740879776065984E-4</v>
      </c>
      <c r="H862" s="663"/>
      <c r="I862" s="564">
        <v>4.2174143623495772E-4</v>
      </c>
      <c r="J862" s="663"/>
      <c r="K862" s="564">
        <v>1.1259901530369686E-3</v>
      </c>
      <c r="L862" s="663"/>
      <c r="M862" s="564">
        <v>1.3261493051106594</v>
      </c>
      <c r="N862" s="368"/>
      <c r="R862" s="368"/>
    </row>
    <row r="863" spans="1:18" x14ac:dyDescent="0.2">
      <c r="A863" s="525"/>
      <c r="B863" s="525"/>
      <c r="C863" s="507" t="s">
        <v>1982</v>
      </c>
      <c r="D863" s="537"/>
      <c r="E863" s="564">
        <v>1.5024484135214669</v>
      </c>
      <c r="F863" s="663"/>
      <c r="G863" s="564">
        <v>1.54137163065456E-3</v>
      </c>
      <c r="H863" s="663"/>
      <c r="I863" s="564">
        <v>8.00754492266469E-4</v>
      </c>
      <c r="J863" s="663"/>
      <c r="K863" s="564">
        <v>1.072894443118003E-3</v>
      </c>
      <c r="L863" s="663"/>
      <c r="M863" s="564">
        <v>1.5058634340875059</v>
      </c>
      <c r="N863" s="368"/>
      <c r="R863" s="368"/>
    </row>
    <row r="864" spans="1:18" x14ac:dyDescent="0.2">
      <c r="A864" s="525"/>
      <c r="B864" s="525"/>
      <c r="C864" s="507" t="s">
        <v>1983</v>
      </c>
      <c r="D864" s="537"/>
      <c r="E864" s="564">
        <v>0.98098984659681032</v>
      </c>
      <c r="F864" s="663"/>
      <c r="G864" s="564">
        <v>0</v>
      </c>
      <c r="H864" s="663"/>
      <c r="I864" s="564">
        <v>0</v>
      </c>
      <c r="J864" s="663"/>
      <c r="K864" s="564">
        <v>0</v>
      </c>
      <c r="L864" s="663"/>
      <c r="M864" s="564">
        <v>0.98098984659681032</v>
      </c>
      <c r="N864" s="368"/>
      <c r="R864" s="368"/>
    </row>
    <row r="865" spans="1:18" x14ac:dyDescent="0.2">
      <c r="A865" s="539"/>
      <c r="B865" s="539"/>
      <c r="C865" s="507" t="s">
        <v>1984</v>
      </c>
      <c r="D865" s="537"/>
      <c r="E865" s="564">
        <v>0.39685240987699544</v>
      </c>
      <c r="F865" s="663"/>
      <c r="G865" s="564">
        <v>3.3186940478487071E-4</v>
      </c>
      <c r="H865" s="663"/>
      <c r="I865" s="564">
        <v>0</v>
      </c>
      <c r="J865" s="663"/>
      <c r="K865" s="564">
        <v>7.9601418649467761E-4</v>
      </c>
      <c r="L865" s="663"/>
      <c r="M865" s="564">
        <v>0.39798029346827496</v>
      </c>
      <c r="N865" s="368"/>
      <c r="R865" s="368"/>
    </row>
    <row r="866" spans="1:18" x14ac:dyDescent="0.2">
      <c r="A866" s="200"/>
      <c r="B866" s="200"/>
      <c r="C866" s="507" t="s">
        <v>1985</v>
      </c>
      <c r="D866" s="537"/>
      <c r="E866" s="564">
        <v>2.7440846603461245E-4</v>
      </c>
      <c r="F866" s="663"/>
      <c r="G866" s="564">
        <v>0</v>
      </c>
      <c r="H866" s="663"/>
      <c r="I866" s="564">
        <v>0</v>
      </c>
      <c r="J866" s="663"/>
      <c r="K866" s="564">
        <v>0</v>
      </c>
      <c r="L866" s="663"/>
      <c r="M866" s="564">
        <v>2.7440846603461245E-4</v>
      </c>
      <c r="N866" s="368"/>
      <c r="R866" s="368"/>
    </row>
    <row r="867" spans="1:18" x14ac:dyDescent="0.2">
      <c r="A867" s="540" t="s">
        <v>2015</v>
      </c>
      <c r="B867" s="540"/>
      <c r="C867" s="525"/>
      <c r="D867" s="525"/>
      <c r="E867" s="565">
        <v>10.288194475470515</v>
      </c>
      <c r="F867" s="664"/>
      <c r="G867" s="565">
        <v>5.355802344684869E-3</v>
      </c>
      <c r="H867" s="665"/>
      <c r="I867" s="565">
        <v>3.0810274649304978E-3</v>
      </c>
      <c r="J867" s="665"/>
      <c r="K867" s="565">
        <v>8.6230018913813766E-3</v>
      </c>
      <c r="L867" s="664"/>
      <c r="M867" s="565">
        <v>10.305254307171511</v>
      </c>
      <c r="N867" s="368"/>
      <c r="R867" s="368"/>
    </row>
    <row r="868" spans="1:18" x14ac:dyDescent="0.2">
      <c r="A868" s="540"/>
      <c r="B868" s="540"/>
      <c r="C868" s="525"/>
      <c r="D868" s="525"/>
      <c r="E868" s="424"/>
      <c r="F868" s="507"/>
      <c r="G868" s="424"/>
      <c r="H868" s="525"/>
      <c r="I868" s="424"/>
      <c r="J868" s="525"/>
      <c r="K868" s="512"/>
      <c r="L868" s="525"/>
      <c r="M868" s="424"/>
      <c r="N868" s="368"/>
      <c r="R868" s="368"/>
    </row>
    <row r="869" spans="1:18" x14ac:dyDescent="0.2">
      <c r="A869" s="540"/>
      <c r="B869" s="540"/>
      <c r="C869" s="525"/>
      <c r="D869" s="525"/>
      <c r="E869" s="424"/>
      <c r="F869" s="507"/>
      <c r="G869" s="424"/>
      <c r="H869" s="525"/>
      <c r="I869" s="424"/>
      <c r="J869" s="525"/>
      <c r="K869" s="512"/>
      <c r="L869" s="525"/>
      <c r="M869" s="424"/>
      <c r="N869" s="368"/>
      <c r="R869" s="368"/>
    </row>
    <row r="870" spans="1:18" x14ac:dyDescent="0.2">
      <c r="A870" s="540"/>
      <c r="B870" s="540"/>
      <c r="C870" s="525"/>
      <c r="D870" s="525"/>
      <c r="E870" s="424"/>
      <c r="F870" s="507"/>
      <c r="G870" s="424"/>
      <c r="H870" s="525"/>
      <c r="I870" s="424"/>
      <c r="J870" s="525"/>
      <c r="K870" s="512"/>
      <c r="L870" s="525"/>
      <c r="M870" s="424"/>
      <c r="N870" s="368"/>
      <c r="R870" s="368"/>
    </row>
    <row r="871" spans="1:18" x14ac:dyDescent="0.2">
      <c r="A871" s="540"/>
      <c r="B871" s="540"/>
      <c r="C871" s="525"/>
      <c r="D871" s="525"/>
      <c r="E871" s="424"/>
      <c r="F871" s="507"/>
      <c r="G871" s="424"/>
      <c r="H871" s="525"/>
      <c r="I871" s="424"/>
      <c r="J871" s="525"/>
      <c r="K871" s="512"/>
      <c r="L871" s="525"/>
      <c r="M871" s="424"/>
      <c r="N871" s="368"/>
      <c r="R871" s="368"/>
    </row>
    <row r="872" spans="1:18" x14ac:dyDescent="0.2">
      <c r="A872" s="540"/>
      <c r="B872" s="540"/>
      <c r="C872" s="525"/>
      <c r="D872" s="525"/>
      <c r="E872" s="424"/>
      <c r="F872" s="507"/>
      <c r="G872" s="424"/>
      <c r="H872" s="525"/>
      <c r="I872" s="424"/>
      <c r="J872" s="525"/>
      <c r="K872" s="512"/>
      <c r="L872" s="525"/>
      <c r="M872" s="424"/>
      <c r="N872" s="368"/>
      <c r="R872" s="368"/>
    </row>
    <row r="873" spans="1:18" x14ac:dyDescent="0.2">
      <c r="A873" s="540"/>
      <c r="B873" s="540"/>
      <c r="C873" s="525"/>
      <c r="D873" s="525"/>
      <c r="E873" s="424"/>
      <c r="F873" s="507"/>
      <c r="G873" s="424"/>
      <c r="H873" s="525"/>
      <c r="I873" s="424"/>
      <c r="J873" s="525"/>
      <c r="K873" s="512"/>
      <c r="L873" s="525"/>
      <c r="M873" s="424"/>
      <c r="N873" s="368"/>
      <c r="R873" s="368"/>
    </row>
    <row r="874" spans="1:18" x14ac:dyDescent="0.2">
      <c r="A874" s="540"/>
      <c r="B874" s="540"/>
      <c r="C874" s="525"/>
      <c r="D874" s="525"/>
      <c r="E874" s="424"/>
      <c r="F874" s="507"/>
      <c r="G874" s="424"/>
      <c r="H874" s="525"/>
      <c r="I874" s="424"/>
      <c r="J874" s="525"/>
      <c r="K874" s="512"/>
      <c r="L874" s="525"/>
      <c r="M874" s="424"/>
      <c r="N874" s="368"/>
      <c r="R874" s="368"/>
    </row>
    <row r="875" spans="1:18" x14ac:dyDescent="0.2">
      <c r="A875" s="540"/>
      <c r="B875" s="540"/>
      <c r="C875" s="525"/>
      <c r="D875" s="525"/>
      <c r="E875" s="424"/>
      <c r="F875" s="507"/>
      <c r="G875" s="424"/>
      <c r="H875" s="525"/>
      <c r="I875" s="424"/>
      <c r="J875" s="525"/>
      <c r="K875" s="512"/>
      <c r="L875" s="525"/>
      <c r="M875" s="424"/>
      <c r="N875" s="368"/>
      <c r="R875" s="368"/>
    </row>
    <row r="876" spans="1:18" x14ac:dyDescent="0.2">
      <c r="A876" s="540"/>
      <c r="B876" s="540"/>
      <c r="C876" s="525"/>
      <c r="D876" s="525"/>
      <c r="E876" s="424"/>
      <c r="F876" s="507"/>
      <c r="G876" s="424"/>
      <c r="H876" s="525"/>
      <c r="I876" s="424"/>
      <c r="J876" s="525"/>
      <c r="K876" s="512"/>
      <c r="L876" s="525"/>
      <c r="M876" s="424"/>
      <c r="N876" s="368"/>
      <c r="R876" s="368"/>
    </row>
    <row r="877" spans="1:18" x14ac:dyDescent="0.2">
      <c r="A877" s="540"/>
      <c r="B877" s="540"/>
      <c r="C877" s="525"/>
      <c r="D877" s="525"/>
      <c r="E877" s="424"/>
      <c r="F877" s="507"/>
      <c r="G877" s="424"/>
      <c r="H877" s="525"/>
      <c r="I877" s="424"/>
      <c r="J877" s="525"/>
      <c r="K877" s="512"/>
      <c r="L877" s="525"/>
      <c r="M877" s="424"/>
      <c r="N877" s="368"/>
      <c r="R877" s="368"/>
    </row>
    <row r="878" spans="1:18" x14ac:dyDescent="0.2">
      <c r="A878" s="540"/>
      <c r="B878" s="540"/>
      <c r="C878" s="525"/>
      <c r="D878" s="525"/>
      <c r="E878" s="424"/>
      <c r="F878" s="507"/>
      <c r="G878" s="424"/>
      <c r="H878" s="525"/>
      <c r="I878" s="424"/>
      <c r="J878" s="525"/>
      <c r="K878" s="512"/>
      <c r="L878" s="525"/>
      <c r="M878" s="424"/>
      <c r="N878" s="368"/>
      <c r="R878" s="368"/>
    </row>
    <row r="879" spans="1:18" x14ac:dyDescent="0.2">
      <c r="A879" s="540"/>
      <c r="B879" s="540"/>
      <c r="C879" s="525"/>
      <c r="D879" s="525"/>
      <c r="E879" s="424"/>
      <c r="F879" s="507"/>
      <c r="G879" s="424"/>
      <c r="H879" s="525"/>
      <c r="I879" s="424"/>
      <c r="J879" s="525"/>
      <c r="K879" s="512"/>
      <c r="L879" s="525"/>
      <c r="M879" s="424"/>
      <c r="N879" s="368"/>
      <c r="R879" s="368"/>
    </row>
    <row r="880" spans="1:18" x14ac:dyDescent="0.2">
      <c r="A880" s="452" t="s">
        <v>1695</v>
      </c>
      <c r="B880" s="453"/>
      <c r="C880" s="453"/>
      <c r="D880" s="453"/>
      <c r="E880" s="454" t="s">
        <v>2181</v>
      </c>
      <c r="F880" s="455"/>
      <c r="G880" s="456"/>
      <c r="H880" s="457"/>
      <c r="I880" s="457"/>
      <c r="J880" s="458"/>
      <c r="K880" s="459"/>
      <c r="L880" s="460"/>
      <c r="M880" s="461" t="s">
        <v>2024</v>
      </c>
      <c r="N880" s="368"/>
      <c r="R880" s="368"/>
    </row>
    <row r="881" spans="1:18" ht="23.25" x14ac:dyDescent="0.35">
      <c r="A881" s="365" t="s">
        <v>1606</v>
      </c>
      <c r="B881" s="181"/>
      <c r="C881" s="181"/>
      <c r="D881" s="181"/>
      <c r="E881" s="181"/>
      <c r="F881" s="366"/>
      <c r="G881" s="182"/>
      <c r="H881" s="182"/>
      <c r="I881" s="182"/>
      <c r="J881" s="183"/>
      <c r="K881" s="367"/>
      <c r="L881" s="182"/>
      <c r="M881" s="182"/>
      <c r="N881" s="368"/>
      <c r="R881" s="368"/>
    </row>
    <row r="882" spans="1:18" ht="15.75" x14ac:dyDescent="0.25">
      <c r="A882" s="369" t="s">
        <v>1607</v>
      </c>
      <c r="B882" s="369"/>
      <c r="C882" s="369"/>
      <c r="D882" s="369"/>
      <c r="E882" s="369"/>
      <c r="F882" s="370"/>
      <c r="G882" s="371">
        <v>43707</v>
      </c>
      <c r="H882" s="183"/>
      <c r="J882" s="183"/>
      <c r="K882" s="372"/>
      <c r="L882" s="183"/>
      <c r="M882" s="373"/>
      <c r="N882" s="368"/>
      <c r="R882" s="368"/>
    </row>
    <row r="883" spans="1:18" ht="15.75" x14ac:dyDescent="0.25">
      <c r="A883" s="369"/>
      <c r="B883" s="369"/>
      <c r="C883" s="369"/>
      <c r="D883" s="369"/>
      <c r="E883" s="369"/>
      <c r="F883" s="370"/>
      <c r="G883" s="183"/>
      <c r="H883" s="183"/>
      <c r="I883" s="374"/>
      <c r="J883" s="183"/>
      <c r="K883" s="372"/>
      <c r="L883" s="183"/>
      <c r="M883" s="373"/>
      <c r="N883" s="368"/>
      <c r="R883" s="368"/>
    </row>
    <row r="884" spans="1:18" x14ac:dyDescent="0.2">
      <c r="A884" s="183"/>
      <c r="B884" s="183"/>
      <c r="C884" s="183"/>
      <c r="D884" s="183"/>
      <c r="E884" s="183"/>
      <c r="F884" s="375"/>
      <c r="G884" s="183"/>
      <c r="H884" s="183"/>
      <c r="I884" s="183"/>
      <c r="J884" s="183"/>
      <c r="K884" s="372"/>
      <c r="L884" s="183"/>
      <c r="M884" s="373"/>
      <c r="N884" s="368"/>
      <c r="R884" s="368"/>
    </row>
    <row r="885" spans="1:18" ht="14.45" customHeight="1" x14ac:dyDescent="0.2">
      <c r="A885" s="183"/>
      <c r="B885" s="183"/>
      <c r="C885" s="183"/>
      <c r="D885" s="183"/>
      <c r="E885" s="183"/>
      <c r="F885" s="375"/>
      <c r="G885" s="183"/>
      <c r="H885" s="183"/>
      <c r="I885" s="183"/>
      <c r="J885" s="183"/>
      <c r="K885" s="372"/>
      <c r="L885" s="183"/>
      <c r="M885" s="373"/>
      <c r="N885" s="368"/>
      <c r="R885" s="368"/>
    </row>
    <row r="886" spans="1:18" x14ac:dyDescent="0.2">
      <c r="A886" s="523" t="s">
        <v>1999</v>
      </c>
      <c r="B886" s="523"/>
      <c r="C886" s="523"/>
      <c r="D886" s="523"/>
      <c r="E886" s="523"/>
      <c r="F886" s="523"/>
      <c r="G886" s="523"/>
      <c r="H886" s="523"/>
      <c r="I886" s="523"/>
      <c r="J886" s="380"/>
      <c r="K886" s="719"/>
      <c r="L886" s="719"/>
      <c r="M886" s="570"/>
      <c r="N886" s="571"/>
      <c r="R886" s="571"/>
    </row>
    <row r="887" spans="1:18" ht="10.7" customHeight="1" x14ac:dyDescent="0.2">
      <c r="A887" s="540"/>
      <c r="B887" s="540"/>
      <c r="C887" s="525"/>
      <c r="D887" s="525"/>
      <c r="E887" s="525"/>
      <c r="F887" s="561"/>
      <c r="G887" s="424"/>
      <c r="H887" s="507"/>
      <c r="I887" s="424"/>
      <c r="J887" s="525"/>
      <c r="K887" s="512"/>
      <c r="L887" s="525"/>
      <c r="M887" s="424"/>
      <c r="N887" s="368"/>
      <c r="R887" s="368"/>
    </row>
    <row r="888" spans="1:18" x14ac:dyDescent="0.2">
      <c r="A888" s="505"/>
      <c r="B888" s="505"/>
      <c r="C888" s="505"/>
      <c r="D888" s="505"/>
      <c r="E888" s="718" t="s">
        <v>2020</v>
      </c>
      <c r="F888" s="718"/>
      <c r="G888" s="718"/>
      <c r="H888" s="718"/>
      <c r="I888" s="718"/>
      <c r="J888" s="718"/>
      <c r="K888" s="718"/>
      <c r="L888" s="718"/>
      <c r="M888" s="718"/>
      <c r="N888" s="368"/>
      <c r="R888" s="368"/>
    </row>
    <row r="889" spans="1:18" x14ac:dyDescent="0.2">
      <c r="A889" s="505"/>
      <c r="B889" s="505"/>
      <c r="C889" s="505"/>
      <c r="D889" s="505"/>
      <c r="E889" s="529" t="s">
        <v>1989</v>
      </c>
      <c r="F889" s="201"/>
      <c r="G889" s="201"/>
      <c r="H889" s="201"/>
      <c r="I889" s="201"/>
      <c r="J889" s="201"/>
      <c r="K889" s="201"/>
      <c r="L889" s="201"/>
      <c r="M889" s="201"/>
      <c r="N889" s="368"/>
      <c r="R889" s="368"/>
    </row>
    <row r="890" spans="1:18" x14ac:dyDescent="0.2">
      <c r="A890" s="505"/>
      <c r="B890" s="505"/>
      <c r="C890" s="505"/>
      <c r="D890" s="505"/>
      <c r="E890" s="529" t="s">
        <v>1990</v>
      </c>
      <c r="F890" s="201"/>
      <c r="G890" s="529" t="s">
        <v>1991</v>
      </c>
      <c r="H890" s="529"/>
      <c r="I890" s="529" t="s">
        <v>1992</v>
      </c>
      <c r="J890" s="529"/>
      <c r="K890" s="529" t="s">
        <v>1993</v>
      </c>
      <c r="L890" s="201"/>
      <c r="M890" s="201"/>
      <c r="N890" s="368"/>
      <c r="R890" s="368"/>
    </row>
    <row r="891" spans="1:18" x14ac:dyDescent="0.2">
      <c r="A891" s="413" t="s">
        <v>1880</v>
      </c>
      <c r="B891" s="413"/>
      <c r="C891" s="413" t="s">
        <v>1970</v>
      </c>
      <c r="D891" s="648"/>
      <c r="E891" s="532" t="s">
        <v>1994</v>
      </c>
      <c r="F891" s="418"/>
      <c r="G891" s="532" t="s">
        <v>1994</v>
      </c>
      <c r="H891" s="418"/>
      <c r="I891" s="532" t="s">
        <v>1994</v>
      </c>
      <c r="J891" s="373"/>
      <c r="K891" s="532" t="s">
        <v>1994</v>
      </c>
      <c r="L891" s="373"/>
      <c r="M891" s="533" t="s">
        <v>264</v>
      </c>
      <c r="N891" s="368"/>
      <c r="R891" s="368"/>
    </row>
    <row r="892" spans="1:18" x14ac:dyDescent="0.2">
      <c r="A892" s="536" t="s">
        <v>824</v>
      </c>
      <c r="B892" s="413"/>
      <c r="C892" s="507" t="s">
        <v>1972</v>
      </c>
      <c r="D892" s="648"/>
      <c r="E892" s="564">
        <v>0.11267096288586037</v>
      </c>
      <c r="F892" s="663"/>
      <c r="G892" s="564">
        <v>1.6823627135293855E-5</v>
      </c>
      <c r="H892" s="663"/>
      <c r="I892" s="564">
        <v>0</v>
      </c>
      <c r="J892" s="663"/>
      <c r="K892" s="564">
        <v>3.4805876152951585E-5</v>
      </c>
      <c r="L892" s="663"/>
      <c r="M892" s="564">
        <v>0.11272259238914861</v>
      </c>
      <c r="N892" s="368"/>
      <c r="R892" s="368"/>
    </row>
    <row r="893" spans="1:18" x14ac:dyDescent="0.2">
      <c r="B893" s="536"/>
      <c r="C893" s="507" t="s">
        <v>1973</v>
      </c>
      <c r="D893" s="537"/>
      <c r="E893" s="564">
        <v>7.4731288113490404E-2</v>
      </c>
      <c r="F893" s="663"/>
      <c r="G893" s="564">
        <v>1.2587570762008374E-4</v>
      </c>
      <c r="H893" s="663"/>
      <c r="I893" s="564">
        <v>0</v>
      </c>
      <c r="J893" s="663"/>
      <c r="K893" s="564">
        <v>1.0179750416221407E-4</v>
      </c>
      <c r="L893" s="663"/>
      <c r="M893" s="564">
        <v>7.4958961325272702E-2</v>
      </c>
      <c r="N893" s="368"/>
      <c r="R893" s="368"/>
    </row>
    <row r="894" spans="1:18" x14ac:dyDescent="0.2">
      <c r="A894" s="525"/>
      <c r="B894" s="525"/>
      <c r="C894" s="507" t="s">
        <v>1974</v>
      </c>
      <c r="D894" s="537"/>
      <c r="E894" s="564">
        <v>0.11287921709216441</v>
      </c>
      <c r="F894" s="663"/>
      <c r="G894" s="564">
        <v>1.5994261350094115E-4</v>
      </c>
      <c r="H894" s="663"/>
      <c r="I894" s="564">
        <v>2.2092328249765543E-4</v>
      </c>
      <c r="J894" s="663"/>
      <c r="K894" s="564">
        <v>1.42120059317716E-4</v>
      </c>
      <c r="L894" s="663"/>
      <c r="M894" s="564">
        <v>0.11340220304748072</v>
      </c>
      <c r="N894" s="368"/>
      <c r="R894" s="368"/>
    </row>
    <row r="895" spans="1:18" x14ac:dyDescent="0.2">
      <c r="A895" s="525"/>
      <c r="B895" s="525"/>
      <c r="C895" s="507" t="s">
        <v>1975</v>
      </c>
      <c r="D895" s="537"/>
      <c r="E895" s="564">
        <v>0.17372918770731968</v>
      </c>
      <c r="F895" s="663"/>
      <c r="G895" s="564">
        <v>1.3691577579052631E-4</v>
      </c>
      <c r="H895" s="663"/>
      <c r="I895" s="564">
        <v>0</v>
      </c>
      <c r="J895" s="663"/>
      <c r="K895" s="564">
        <v>3.5242951115821929E-4</v>
      </c>
      <c r="L895" s="663"/>
      <c r="M895" s="564">
        <v>0.17421853299426843</v>
      </c>
      <c r="N895" s="368"/>
      <c r="R895" s="368"/>
    </row>
    <row r="896" spans="1:18" x14ac:dyDescent="0.2">
      <c r="A896" s="525"/>
      <c r="B896" s="525"/>
      <c r="C896" s="507" t="s">
        <v>1976</v>
      </c>
      <c r="D896" s="537"/>
      <c r="E896" s="564">
        <v>0.22470862633134597</v>
      </c>
      <c r="F896" s="663"/>
      <c r="G896" s="564">
        <v>3.5084158070805674E-4</v>
      </c>
      <c r="H896" s="663"/>
      <c r="I896" s="564">
        <v>0</v>
      </c>
      <c r="J896" s="663"/>
      <c r="K896" s="564">
        <v>6.824531411765498E-4</v>
      </c>
      <c r="L896" s="663"/>
      <c r="M896" s="564">
        <v>0.22574192105323057</v>
      </c>
      <c r="N896" s="368"/>
      <c r="R896" s="368"/>
    </row>
    <row r="897" spans="1:18" x14ac:dyDescent="0.2">
      <c r="A897" s="525"/>
      <c r="B897" s="525"/>
      <c r="C897" s="507" t="s">
        <v>1977</v>
      </c>
      <c r="D897" s="537"/>
      <c r="E897" s="564">
        <v>0.33270809288916864</v>
      </c>
      <c r="F897" s="663"/>
      <c r="G897" s="564">
        <v>4.1483626780768382E-4</v>
      </c>
      <c r="H897" s="663"/>
      <c r="I897" s="564">
        <v>3.703982865899128E-4</v>
      </c>
      <c r="J897" s="663"/>
      <c r="K897" s="564">
        <v>2.9178175689643883E-3</v>
      </c>
      <c r="L897" s="663"/>
      <c r="M897" s="564">
        <v>0.33641114501253061</v>
      </c>
      <c r="N897" s="368"/>
      <c r="R897" s="368"/>
    </row>
    <row r="898" spans="1:18" x14ac:dyDescent="0.2">
      <c r="A898" s="525"/>
      <c r="B898" s="525"/>
      <c r="C898" s="507" t="s">
        <v>1978</v>
      </c>
      <c r="D898" s="537"/>
      <c r="E898" s="564">
        <v>0.37682312331072337</v>
      </c>
      <c r="F898" s="663"/>
      <c r="G898" s="564">
        <v>5.6385359601940094E-4</v>
      </c>
      <c r="H898" s="663"/>
      <c r="I898" s="564">
        <v>0</v>
      </c>
      <c r="J898" s="663"/>
      <c r="K898" s="564">
        <v>3.7062744761221793E-3</v>
      </c>
      <c r="L898" s="663"/>
      <c r="M898" s="564">
        <v>0.38109325138286498</v>
      </c>
      <c r="N898" s="368"/>
      <c r="R898" s="368"/>
    </row>
    <row r="899" spans="1:18" x14ac:dyDescent="0.2">
      <c r="A899" s="525"/>
      <c r="B899" s="525"/>
      <c r="C899" s="507" t="s">
        <v>1979</v>
      </c>
      <c r="D899" s="537"/>
      <c r="E899" s="564">
        <v>0.36163241855048578</v>
      </c>
      <c r="F899" s="663"/>
      <c r="G899" s="564">
        <v>6.6691481248414789E-4</v>
      </c>
      <c r="H899" s="663"/>
      <c r="I899" s="564">
        <v>0</v>
      </c>
      <c r="J899" s="663"/>
      <c r="K899" s="564">
        <v>9.0373909213434939E-4</v>
      </c>
      <c r="L899" s="663"/>
      <c r="M899" s="564">
        <v>0.3632030724551043</v>
      </c>
      <c r="N899" s="368"/>
      <c r="R899" s="368"/>
    </row>
    <row r="900" spans="1:18" x14ac:dyDescent="0.2">
      <c r="A900" s="525"/>
      <c r="B900" s="525"/>
      <c r="C900" s="507" t="s">
        <v>1980</v>
      </c>
      <c r="D900" s="537"/>
      <c r="E900" s="564">
        <v>0.22255220101646211</v>
      </c>
      <c r="F900" s="663"/>
      <c r="G900" s="564">
        <v>5.4667461414915019E-4</v>
      </c>
      <c r="H900" s="663"/>
      <c r="I900" s="564">
        <v>5.2245895881233308E-4</v>
      </c>
      <c r="J900" s="663"/>
      <c r="K900" s="564">
        <v>2.0722814036516195E-3</v>
      </c>
      <c r="L900" s="663"/>
      <c r="M900" s="564">
        <v>0.22569361599307522</v>
      </c>
      <c r="N900" s="368"/>
      <c r="R900" s="368"/>
    </row>
    <row r="901" spans="1:18" x14ac:dyDescent="0.2">
      <c r="A901" s="525"/>
      <c r="B901" s="525"/>
      <c r="C901" s="507" t="s">
        <v>1981</v>
      </c>
      <c r="D901" s="537"/>
      <c r="E901" s="564">
        <v>0.12406647786963972</v>
      </c>
      <c r="F901" s="663"/>
      <c r="G901" s="564">
        <v>0</v>
      </c>
      <c r="H901" s="663"/>
      <c r="I901" s="564">
        <v>0</v>
      </c>
      <c r="J901" s="663"/>
      <c r="K901" s="564">
        <v>5.9475719149436877E-4</v>
      </c>
      <c r="L901" s="663"/>
      <c r="M901" s="564">
        <v>0.12466123506113408</v>
      </c>
      <c r="N901" s="368"/>
      <c r="R901" s="368"/>
    </row>
    <row r="902" spans="1:18" x14ac:dyDescent="0.2">
      <c r="A902" s="525"/>
      <c r="B902" s="525"/>
      <c r="C902" s="507" t="s">
        <v>1982</v>
      </c>
      <c r="D902" s="537"/>
      <c r="E902" s="564">
        <v>0.12830949282639878</v>
      </c>
      <c r="F902" s="663"/>
      <c r="G902" s="564">
        <v>0</v>
      </c>
      <c r="H902" s="663"/>
      <c r="I902" s="564">
        <v>0</v>
      </c>
      <c r="J902" s="663"/>
      <c r="K902" s="564">
        <v>0</v>
      </c>
      <c r="L902" s="663"/>
      <c r="M902" s="564">
        <v>0.12830949282639878</v>
      </c>
      <c r="N902" s="368"/>
      <c r="R902" s="368"/>
    </row>
    <row r="903" spans="1:18" x14ac:dyDescent="0.2">
      <c r="A903" s="525"/>
      <c r="B903" s="525"/>
      <c r="C903" s="507" t="s">
        <v>1983</v>
      </c>
      <c r="D903" s="537"/>
      <c r="E903" s="564">
        <v>0.16917460743626397</v>
      </c>
      <c r="F903" s="663"/>
      <c r="G903" s="564">
        <v>0</v>
      </c>
      <c r="H903" s="663"/>
      <c r="I903" s="564">
        <v>0</v>
      </c>
      <c r="J903" s="663"/>
      <c r="K903" s="564">
        <v>0</v>
      </c>
      <c r="L903" s="663"/>
      <c r="M903" s="564">
        <v>0.16917460743626397</v>
      </c>
      <c r="N903" s="368"/>
      <c r="R903" s="368"/>
    </row>
    <row r="904" spans="1:18" x14ac:dyDescent="0.2">
      <c r="A904" s="539"/>
      <c r="B904" s="539"/>
      <c r="C904" s="507" t="s">
        <v>1984</v>
      </c>
      <c r="D904" s="537"/>
      <c r="E904" s="564">
        <v>7.0970540302101759E-2</v>
      </c>
      <c r="F904" s="663"/>
      <c r="G904" s="564">
        <v>0</v>
      </c>
      <c r="H904" s="663"/>
      <c r="I904" s="564">
        <v>0</v>
      </c>
      <c r="J904" s="663"/>
      <c r="K904" s="564">
        <v>0</v>
      </c>
      <c r="L904" s="663"/>
      <c r="M904" s="564">
        <v>7.0970540302101759E-2</v>
      </c>
      <c r="N904" s="368"/>
      <c r="R904" s="368"/>
    </row>
    <row r="905" spans="1:18" x14ac:dyDescent="0.2">
      <c r="A905" s="200"/>
      <c r="B905" s="200"/>
      <c r="C905" s="507" t="s">
        <v>1985</v>
      </c>
      <c r="D905" s="537"/>
      <c r="E905" s="564">
        <v>0</v>
      </c>
      <c r="F905" s="663"/>
      <c r="G905" s="564">
        <v>0</v>
      </c>
      <c r="H905" s="663"/>
      <c r="I905" s="564">
        <v>0</v>
      </c>
      <c r="J905" s="663"/>
      <c r="K905" s="564">
        <v>0</v>
      </c>
      <c r="L905" s="663"/>
      <c r="M905" s="564">
        <v>0</v>
      </c>
      <c r="N905" s="368"/>
      <c r="R905" s="368"/>
    </row>
    <row r="906" spans="1:18" x14ac:dyDescent="0.2">
      <c r="A906" s="540" t="s">
        <v>2016</v>
      </c>
      <c r="B906" s="540"/>
      <c r="C906" s="561"/>
      <c r="D906" s="561"/>
      <c r="E906" s="565">
        <v>2.4849562363314246</v>
      </c>
      <c r="F906" s="664"/>
      <c r="G906" s="565">
        <v>2.9826785952152849E-3</v>
      </c>
      <c r="H906" s="665"/>
      <c r="I906" s="565">
        <v>1.1137805278999013E-3</v>
      </c>
      <c r="J906" s="665"/>
      <c r="K906" s="565">
        <v>1.1508475824334556E-2</v>
      </c>
      <c r="L906" s="664"/>
      <c r="M906" s="565">
        <v>2.5005611712788745</v>
      </c>
      <c r="N906" s="572"/>
      <c r="R906" s="572"/>
    </row>
    <row r="907" spans="1:18" ht="9" customHeight="1" x14ac:dyDescent="0.2">
      <c r="A907" s="183"/>
      <c r="B907" s="183"/>
      <c r="C907" s="183"/>
      <c r="D907" s="183"/>
      <c r="E907" s="649"/>
      <c r="F907" s="649"/>
      <c r="G907" s="649"/>
      <c r="H907" s="649"/>
      <c r="I907" s="649"/>
      <c r="J907" s="649"/>
      <c r="K907" s="649"/>
      <c r="L907" s="649"/>
      <c r="M907" s="649"/>
      <c r="N907" s="368"/>
      <c r="R907" s="368"/>
    </row>
    <row r="908" spans="1:18" ht="12.75" customHeight="1" x14ac:dyDescent="0.2">
      <c r="A908" s="505"/>
      <c r="B908" s="505"/>
      <c r="C908" s="505"/>
      <c r="D908" s="505"/>
      <c r="E908" s="716" t="s">
        <v>2020</v>
      </c>
      <c r="F908" s="717"/>
      <c r="G908" s="717"/>
      <c r="H908" s="717"/>
      <c r="I908" s="717"/>
      <c r="J908" s="717"/>
      <c r="K908" s="717"/>
      <c r="L908" s="717"/>
      <c r="M908" s="717"/>
      <c r="N908" s="368"/>
      <c r="R908" s="368"/>
    </row>
    <row r="909" spans="1:18" x14ac:dyDescent="0.2">
      <c r="A909" s="505"/>
      <c r="B909" s="505"/>
      <c r="C909" s="505"/>
      <c r="D909" s="505"/>
      <c r="E909" s="666" t="s">
        <v>1989</v>
      </c>
      <c r="F909" s="666"/>
      <c r="G909" s="666"/>
      <c r="H909" s="666"/>
      <c r="I909" s="666"/>
      <c r="J909" s="666"/>
      <c r="K909" s="666"/>
      <c r="L909" s="666"/>
      <c r="M909" s="666"/>
      <c r="N909" s="368"/>
      <c r="R909" s="368"/>
    </row>
    <row r="910" spans="1:18" x14ac:dyDescent="0.2">
      <c r="A910" s="505"/>
      <c r="B910" s="505"/>
      <c r="C910" s="505"/>
      <c r="D910" s="505"/>
      <c r="E910" s="666" t="s">
        <v>1990</v>
      </c>
      <c r="F910" s="666"/>
      <c r="G910" s="666" t="s">
        <v>1991</v>
      </c>
      <c r="H910" s="666"/>
      <c r="I910" s="666" t="s">
        <v>1992</v>
      </c>
      <c r="J910" s="666"/>
      <c r="K910" s="666" t="s">
        <v>1993</v>
      </c>
      <c r="L910" s="666"/>
      <c r="M910" s="666"/>
      <c r="N910" s="368"/>
      <c r="R910" s="368"/>
    </row>
    <row r="911" spans="1:18" x14ac:dyDescent="0.2">
      <c r="A911" s="413" t="s">
        <v>1880</v>
      </c>
      <c r="B911" s="413"/>
      <c r="C911" s="413" t="s">
        <v>1970</v>
      </c>
      <c r="D911" s="648"/>
      <c r="E911" s="667" t="s">
        <v>1994</v>
      </c>
      <c r="F911" s="667"/>
      <c r="G911" s="667" t="s">
        <v>1994</v>
      </c>
      <c r="H911" s="667"/>
      <c r="I911" s="667" t="s">
        <v>1994</v>
      </c>
      <c r="J911" s="667"/>
      <c r="K911" s="667" t="s">
        <v>1994</v>
      </c>
      <c r="L911" s="667"/>
      <c r="M911" s="668" t="s">
        <v>264</v>
      </c>
      <c r="N911" s="368"/>
      <c r="R911" s="368"/>
    </row>
    <row r="912" spans="1:18" x14ac:dyDescent="0.2">
      <c r="A912" s="536" t="s">
        <v>826</v>
      </c>
      <c r="B912" s="413"/>
      <c r="C912" s="507" t="s">
        <v>1972</v>
      </c>
      <c r="D912" s="648"/>
      <c r="E912" s="564">
        <v>2.6141079055895045E-3</v>
      </c>
      <c r="F912" s="663"/>
      <c r="G912" s="564">
        <v>0</v>
      </c>
      <c r="H912" s="663"/>
      <c r="I912" s="564">
        <v>0</v>
      </c>
      <c r="J912" s="663"/>
      <c r="K912" s="564">
        <v>0</v>
      </c>
      <c r="L912" s="663"/>
      <c r="M912" s="564">
        <v>2.6141079055895045E-3</v>
      </c>
      <c r="N912" s="368"/>
      <c r="R912" s="368"/>
    </row>
    <row r="913" spans="1:18" x14ac:dyDescent="0.2">
      <c r="B913" s="536"/>
      <c r="C913" s="507" t="s">
        <v>1973</v>
      </c>
      <c r="D913" s="537"/>
      <c r="E913" s="564">
        <v>2.1535910333525909E-3</v>
      </c>
      <c r="F913" s="663"/>
      <c r="G913" s="564">
        <v>0</v>
      </c>
      <c r="H913" s="663"/>
      <c r="I913" s="564">
        <v>0</v>
      </c>
      <c r="J913" s="663"/>
      <c r="K913" s="564">
        <v>0</v>
      </c>
      <c r="L913" s="663"/>
      <c r="M913" s="564">
        <v>2.1535910333525909E-3</v>
      </c>
      <c r="N913" s="368"/>
      <c r="R913" s="368"/>
    </row>
    <row r="914" spans="1:18" x14ac:dyDescent="0.2">
      <c r="A914" s="525"/>
      <c r="B914" s="525"/>
      <c r="C914" s="507" t="s">
        <v>1974</v>
      </c>
      <c r="D914" s="537"/>
      <c r="E914" s="564">
        <v>1.6608354557587986E-3</v>
      </c>
      <c r="F914" s="663"/>
      <c r="G914" s="564">
        <v>0</v>
      </c>
      <c r="H914" s="663"/>
      <c r="I914" s="564">
        <v>0</v>
      </c>
      <c r="J914" s="663"/>
      <c r="K914" s="564">
        <v>0</v>
      </c>
      <c r="L914" s="663"/>
      <c r="M914" s="564">
        <v>1.6608354557587986E-3</v>
      </c>
      <c r="N914" s="368"/>
      <c r="R914" s="368"/>
    </row>
    <row r="915" spans="1:18" x14ac:dyDescent="0.2">
      <c r="A915" s="525"/>
      <c r="B915" s="525"/>
      <c r="C915" s="507" t="s">
        <v>1975</v>
      </c>
      <c r="D915" s="537"/>
      <c r="E915" s="564">
        <v>3.0958205747312283E-3</v>
      </c>
      <c r="F915" s="663"/>
      <c r="G915" s="564">
        <v>0</v>
      </c>
      <c r="H915" s="663"/>
      <c r="I915" s="564">
        <v>0</v>
      </c>
      <c r="J915" s="663"/>
      <c r="K915" s="564">
        <v>0</v>
      </c>
      <c r="L915" s="663"/>
      <c r="M915" s="564">
        <v>3.0958205747312283E-3</v>
      </c>
      <c r="N915" s="368"/>
      <c r="R915" s="368"/>
    </row>
    <row r="916" spans="1:18" x14ac:dyDescent="0.2">
      <c r="A916" s="525"/>
      <c r="B916" s="525"/>
      <c r="C916" s="507" t="s">
        <v>1976</v>
      </c>
      <c r="D916" s="537"/>
      <c r="E916" s="564">
        <v>5.2131843484945605E-3</v>
      </c>
      <c r="F916" s="663"/>
      <c r="G916" s="564">
        <v>0</v>
      </c>
      <c r="H916" s="663"/>
      <c r="I916" s="564">
        <v>4.1400736711860037E-4</v>
      </c>
      <c r="J916" s="663"/>
      <c r="K916" s="564">
        <v>0</v>
      </c>
      <c r="L916" s="663"/>
      <c r="M916" s="564">
        <v>5.6271917156131609E-3</v>
      </c>
      <c r="N916" s="368"/>
      <c r="R916" s="368"/>
    </row>
    <row r="917" spans="1:18" x14ac:dyDescent="0.2">
      <c r="A917" s="525"/>
      <c r="B917" s="525"/>
      <c r="C917" s="507" t="s">
        <v>1977</v>
      </c>
      <c r="D917" s="537"/>
      <c r="E917" s="564">
        <v>6.4183012150369322E-3</v>
      </c>
      <c r="F917" s="663"/>
      <c r="G917" s="564">
        <v>0</v>
      </c>
      <c r="H917" s="663"/>
      <c r="I917" s="564">
        <v>0</v>
      </c>
      <c r="J917" s="663"/>
      <c r="K917" s="564">
        <v>0</v>
      </c>
      <c r="L917" s="663"/>
      <c r="M917" s="564">
        <v>6.4183012150369322E-3</v>
      </c>
      <c r="N917" s="368"/>
      <c r="R917" s="368"/>
    </row>
    <row r="918" spans="1:18" x14ac:dyDescent="0.2">
      <c r="A918" s="525"/>
      <c r="B918" s="525"/>
      <c r="C918" s="507" t="s">
        <v>1978</v>
      </c>
      <c r="D918" s="537"/>
      <c r="E918" s="564">
        <v>4.3609253963384394E-3</v>
      </c>
      <c r="F918" s="663"/>
      <c r="G918" s="564">
        <v>2.8878220825323547E-4</v>
      </c>
      <c r="H918" s="663"/>
      <c r="I918" s="564">
        <v>0</v>
      </c>
      <c r="J918" s="663"/>
      <c r="K918" s="564">
        <v>0</v>
      </c>
      <c r="L918" s="663"/>
      <c r="M918" s="564">
        <v>4.6497076045916748E-3</v>
      </c>
      <c r="N918" s="368"/>
      <c r="R918" s="368"/>
    </row>
    <row r="919" spans="1:18" x14ac:dyDescent="0.2">
      <c r="A919" s="525"/>
      <c r="B919" s="525"/>
      <c r="C919" s="507" t="s">
        <v>1979</v>
      </c>
      <c r="D919" s="537"/>
      <c r="E919" s="564">
        <v>1.7473289722145316E-3</v>
      </c>
      <c r="F919" s="663"/>
      <c r="G919" s="564">
        <v>0</v>
      </c>
      <c r="H919" s="663"/>
      <c r="I919" s="564">
        <v>0</v>
      </c>
      <c r="J919" s="663"/>
      <c r="K919" s="564">
        <v>0</v>
      </c>
      <c r="L919" s="663"/>
      <c r="M919" s="564">
        <v>1.7473289722145316E-3</v>
      </c>
      <c r="N919" s="368"/>
      <c r="R919" s="368"/>
    </row>
    <row r="920" spans="1:18" x14ac:dyDescent="0.2">
      <c r="A920" s="525"/>
      <c r="B920" s="525"/>
      <c r="C920" s="507" t="s">
        <v>1980</v>
      </c>
      <c r="D920" s="537"/>
      <c r="E920" s="564">
        <v>1.9403210849660685E-3</v>
      </c>
      <c r="F920" s="663"/>
      <c r="G920" s="564">
        <v>0</v>
      </c>
      <c r="H920" s="663"/>
      <c r="I920" s="564">
        <v>0</v>
      </c>
      <c r="J920" s="663"/>
      <c r="K920" s="564">
        <v>0</v>
      </c>
      <c r="L920" s="663"/>
      <c r="M920" s="564">
        <v>1.9403210849660685E-3</v>
      </c>
      <c r="N920" s="368"/>
      <c r="R920" s="368"/>
    </row>
    <row r="921" spans="1:18" x14ac:dyDescent="0.2">
      <c r="A921" s="525"/>
      <c r="B921" s="525"/>
      <c r="C921" s="507" t="s">
        <v>1981</v>
      </c>
      <c r="D921" s="537"/>
      <c r="E921" s="564">
        <v>2.6794073648129233E-4</v>
      </c>
      <c r="F921" s="663"/>
      <c r="G921" s="564">
        <v>0</v>
      </c>
      <c r="H921" s="663"/>
      <c r="I921" s="564">
        <v>0</v>
      </c>
      <c r="J921" s="663"/>
      <c r="K921" s="564">
        <v>0</v>
      </c>
      <c r="L921" s="663"/>
      <c r="M921" s="564">
        <v>2.6794073648129233E-4</v>
      </c>
      <c r="N921" s="368"/>
      <c r="R921" s="368"/>
    </row>
    <row r="922" spans="1:18" x14ac:dyDescent="0.2">
      <c r="A922" s="525"/>
      <c r="B922" s="525"/>
      <c r="C922" s="507" t="s">
        <v>1982</v>
      </c>
      <c r="D922" s="537"/>
      <c r="E922" s="564">
        <v>0</v>
      </c>
      <c r="F922" s="663"/>
      <c r="G922" s="564">
        <v>0</v>
      </c>
      <c r="H922" s="663"/>
      <c r="I922" s="564">
        <v>0</v>
      </c>
      <c r="J922" s="663"/>
      <c r="K922" s="564">
        <v>0</v>
      </c>
      <c r="L922" s="663"/>
      <c r="M922" s="564">
        <v>0</v>
      </c>
      <c r="N922" s="368"/>
      <c r="R922" s="368"/>
    </row>
    <row r="923" spans="1:18" x14ac:dyDescent="0.2">
      <c r="A923" s="525"/>
      <c r="B923" s="525"/>
      <c r="C923" s="507" t="s">
        <v>1983</v>
      </c>
      <c r="D923" s="537"/>
      <c r="E923" s="564">
        <v>0</v>
      </c>
      <c r="F923" s="663"/>
      <c r="G923" s="564">
        <v>0</v>
      </c>
      <c r="H923" s="663"/>
      <c r="I923" s="564">
        <v>0</v>
      </c>
      <c r="J923" s="663"/>
      <c r="K923" s="564">
        <v>0</v>
      </c>
      <c r="L923" s="663"/>
      <c r="M923" s="564">
        <v>0</v>
      </c>
      <c r="N923" s="368"/>
      <c r="R923" s="368"/>
    </row>
    <row r="924" spans="1:18" x14ac:dyDescent="0.2">
      <c r="A924" s="539"/>
      <c r="B924" s="539"/>
      <c r="C924" s="507" t="s">
        <v>1984</v>
      </c>
      <c r="D924" s="537"/>
      <c r="E924" s="564">
        <v>0</v>
      </c>
      <c r="F924" s="663"/>
      <c r="G924" s="564">
        <v>0</v>
      </c>
      <c r="H924" s="663"/>
      <c r="I924" s="564">
        <v>0</v>
      </c>
      <c r="J924" s="663"/>
      <c r="K924" s="564">
        <v>0</v>
      </c>
      <c r="L924" s="663"/>
      <c r="M924" s="564">
        <v>0</v>
      </c>
      <c r="N924" s="368"/>
      <c r="R924" s="368"/>
    </row>
    <row r="925" spans="1:18" x14ac:dyDescent="0.2">
      <c r="A925" s="200"/>
      <c r="B925" s="200"/>
      <c r="C925" s="507" t="s">
        <v>1985</v>
      </c>
      <c r="D925" s="537"/>
      <c r="E925" s="564">
        <v>0</v>
      </c>
      <c r="F925" s="663"/>
      <c r="G925" s="564">
        <v>0</v>
      </c>
      <c r="H925" s="663"/>
      <c r="I925" s="564">
        <v>0</v>
      </c>
      <c r="J925" s="663"/>
      <c r="K925" s="564">
        <v>0</v>
      </c>
      <c r="L925" s="663"/>
      <c r="M925" s="564">
        <v>0</v>
      </c>
      <c r="N925" s="368"/>
      <c r="R925" s="368"/>
    </row>
    <row r="926" spans="1:18" x14ac:dyDescent="0.2">
      <c r="A926" s="540" t="s">
        <v>2018</v>
      </c>
      <c r="B926" s="540"/>
      <c r="C926" s="525"/>
      <c r="D926" s="525"/>
      <c r="E926" s="565">
        <v>2.9472356722963944E-2</v>
      </c>
      <c r="F926" s="664"/>
      <c r="G926" s="565">
        <v>2.8878220825323547E-4</v>
      </c>
      <c r="H926" s="665"/>
      <c r="I926" s="565">
        <v>4.1400736711860037E-4</v>
      </c>
      <c r="J926" s="665"/>
      <c r="K926" s="565">
        <v>0</v>
      </c>
      <c r="L926" s="664"/>
      <c r="M926" s="565">
        <v>3.017514629833578E-2</v>
      </c>
      <c r="N926" s="368"/>
      <c r="R926" s="368"/>
    </row>
    <row r="927" spans="1:18" x14ac:dyDescent="0.2">
      <c r="A927" s="525"/>
      <c r="B927" s="525"/>
      <c r="C927" s="525"/>
      <c r="D927" s="525"/>
      <c r="E927" s="525"/>
      <c r="F927" s="525"/>
      <c r="G927" s="525"/>
      <c r="H927" s="525"/>
      <c r="I927" s="525"/>
      <c r="J927" s="525"/>
      <c r="K927" s="431"/>
      <c r="L927" s="525"/>
      <c r="M927" s="525"/>
      <c r="N927" s="368"/>
      <c r="R927" s="368"/>
    </row>
    <row r="928" spans="1:18" ht="13.5" thickBot="1" x14ac:dyDescent="0.25">
      <c r="A928" s="447" t="s">
        <v>2019</v>
      </c>
      <c r="B928" s="447"/>
      <c r="C928" s="525"/>
      <c r="D928" s="525"/>
      <c r="E928" s="573">
        <v>99.795082666025507</v>
      </c>
      <c r="F928" s="431"/>
      <c r="G928" s="573">
        <v>7.7201079481221874E-2</v>
      </c>
      <c r="H928" s="431"/>
      <c r="I928" s="573">
        <v>3.2645956510590074E-2</v>
      </c>
      <c r="J928" s="431"/>
      <c r="K928" s="573">
        <v>9.5070297982665697E-2</v>
      </c>
      <c r="L928" s="431"/>
      <c r="M928" s="573">
        <v>99.999999999999986</v>
      </c>
      <c r="N928" s="368"/>
      <c r="R928" s="368"/>
    </row>
    <row r="929" spans="1:18" ht="27" customHeight="1" thickTop="1" x14ac:dyDescent="0.2">
      <c r="A929" s="539"/>
      <c r="B929" s="539"/>
      <c r="C929" s="525"/>
      <c r="D929" s="525"/>
      <c r="E929" s="525"/>
      <c r="F929" s="525"/>
      <c r="G929" s="507"/>
      <c r="H929" s="525"/>
      <c r="I929" s="539"/>
      <c r="J929" s="525"/>
      <c r="K929" s="574"/>
      <c r="L929" s="525"/>
      <c r="M929" s="539"/>
      <c r="N929" s="368"/>
      <c r="R929" s="368"/>
    </row>
    <row r="930" spans="1:18" x14ac:dyDescent="0.2">
      <c r="A930" s="523" t="s">
        <v>2025</v>
      </c>
      <c r="B930" s="523"/>
      <c r="C930" s="523"/>
      <c r="D930" s="523"/>
      <c r="E930" s="523"/>
      <c r="F930" s="523"/>
      <c r="G930" s="523"/>
      <c r="H930" s="523"/>
      <c r="I930" s="523"/>
      <c r="J930" s="380"/>
      <c r="K930" s="719"/>
      <c r="L930" s="719"/>
      <c r="M930" s="570"/>
      <c r="N930" s="571"/>
      <c r="R930" s="571"/>
    </row>
    <row r="931" spans="1:18" x14ac:dyDescent="0.2">
      <c r="A931" s="318"/>
      <c r="B931" s="318"/>
      <c r="C931" s="525"/>
      <c r="D931" s="318"/>
      <c r="E931" s="318"/>
      <c r="F931" s="318"/>
      <c r="G931" s="318"/>
      <c r="H931" s="183"/>
      <c r="I931" s="183"/>
      <c r="J931" s="183"/>
      <c r="K931" s="372"/>
      <c r="L931" s="318"/>
      <c r="M931" s="575"/>
      <c r="N931" s="571"/>
      <c r="R931" s="571"/>
    </row>
    <row r="932" spans="1:18" x14ac:dyDescent="0.2">
      <c r="A932" s="413"/>
      <c r="B932" s="413"/>
      <c r="C932" s="576"/>
      <c r="D932" s="507"/>
      <c r="E932" s="183"/>
      <c r="F932" s="318"/>
      <c r="G932" s="577"/>
      <c r="H932" s="183"/>
      <c r="I932" s="577"/>
      <c r="J932" s="183"/>
      <c r="K932" s="372"/>
      <c r="L932" s="318"/>
      <c r="M932" s="575"/>
      <c r="N932" s="571"/>
      <c r="R932" s="571"/>
    </row>
    <row r="933" spans="1:18" x14ac:dyDescent="0.2">
      <c r="A933" s="507"/>
      <c r="B933" s="507"/>
      <c r="C933" s="318"/>
      <c r="D933" s="507"/>
      <c r="E933" s="183"/>
      <c r="F933" s="318"/>
      <c r="G933" s="468"/>
      <c r="H933" s="183"/>
      <c r="I933" s="578"/>
      <c r="J933" s="183"/>
      <c r="K933" s="372"/>
      <c r="L933" s="318"/>
      <c r="M933" s="575"/>
      <c r="N933" s="571"/>
      <c r="R933" s="571"/>
    </row>
    <row r="934" spans="1:18" x14ac:dyDescent="0.2">
      <c r="A934" s="413" t="s">
        <v>1970</v>
      </c>
      <c r="B934" s="413"/>
      <c r="C934" s="576" t="s">
        <v>1882</v>
      </c>
      <c r="D934" s="507"/>
      <c r="E934" s="183"/>
      <c r="F934" s="318"/>
      <c r="G934" s="577" t="s">
        <v>1874</v>
      </c>
      <c r="H934" s="183"/>
      <c r="I934" s="577" t="s">
        <v>1873</v>
      </c>
      <c r="J934" s="183"/>
      <c r="K934" s="372"/>
      <c r="L934" s="318"/>
      <c r="M934" s="575"/>
      <c r="N934" s="571"/>
      <c r="R934" s="571"/>
    </row>
    <row r="935" spans="1:18" x14ac:dyDescent="0.2">
      <c r="A935" s="507" t="s">
        <v>1972</v>
      </c>
      <c r="B935" s="507"/>
      <c r="C935" s="318" t="s">
        <v>1883</v>
      </c>
      <c r="D935" s="507"/>
      <c r="E935" s="183"/>
      <c r="F935" s="318"/>
      <c r="G935" s="538">
        <v>12964047.109999999</v>
      </c>
      <c r="H935" s="663"/>
      <c r="I935" s="564">
        <v>2.3013465504752886E-2</v>
      </c>
      <c r="J935" s="183"/>
      <c r="K935" s="372"/>
      <c r="L935" s="318"/>
      <c r="M935" s="575"/>
      <c r="N935" s="571"/>
      <c r="R935" s="571"/>
    </row>
    <row r="936" spans="1:18" x14ac:dyDescent="0.2">
      <c r="A936" s="183"/>
      <c r="B936" s="183"/>
      <c r="C936" s="318" t="s">
        <v>1884</v>
      </c>
      <c r="D936" s="507"/>
      <c r="E936" s="183"/>
      <c r="F936" s="318"/>
      <c r="G936" s="538">
        <v>10834647.800000001</v>
      </c>
      <c r="H936" s="663"/>
      <c r="I936" s="564">
        <v>1.9233406920367693E-2</v>
      </c>
      <c r="J936" s="183"/>
      <c r="K936" s="372"/>
      <c r="L936" s="318"/>
      <c r="M936" s="575"/>
      <c r="N936" s="571"/>
      <c r="R936" s="571"/>
    </row>
    <row r="937" spans="1:18" x14ac:dyDescent="0.2">
      <c r="A937" s="507"/>
      <c r="B937" s="507"/>
      <c r="C937" s="318" t="s">
        <v>1885</v>
      </c>
      <c r="D937" s="507"/>
      <c r="E937" s="183"/>
      <c r="F937" s="318"/>
      <c r="G937" s="538">
        <v>2528461.9</v>
      </c>
      <c r="H937" s="663"/>
      <c r="I937" s="564">
        <v>4.4884649231833858E-3</v>
      </c>
      <c r="J937" s="183"/>
      <c r="K937" s="372"/>
      <c r="L937" s="318"/>
      <c r="M937" s="575"/>
      <c r="N937" s="571"/>
      <c r="R937" s="571"/>
    </row>
    <row r="938" spans="1:18" x14ac:dyDescent="0.2">
      <c r="A938" s="507"/>
      <c r="B938" s="507"/>
      <c r="C938" s="318" t="s">
        <v>1886</v>
      </c>
      <c r="D938" s="507"/>
      <c r="E938" s="183"/>
      <c r="F938" s="318"/>
      <c r="G938" s="538">
        <v>4361637.01</v>
      </c>
      <c r="H938" s="663"/>
      <c r="I938" s="564">
        <v>7.7426734122604188E-3</v>
      </c>
      <c r="J938" s="183"/>
      <c r="K938" s="372"/>
      <c r="L938" s="318"/>
      <c r="M938" s="575"/>
      <c r="N938" s="571"/>
      <c r="R938" s="571"/>
    </row>
    <row r="939" spans="1:18" x14ac:dyDescent="0.2">
      <c r="A939" s="507"/>
      <c r="B939" s="507"/>
      <c r="C939" s="318" t="s">
        <v>1887</v>
      </c>
      <c r="D939" s="507"/>
      <c r="E939" s="183"/>
      <c r="F939" s="318"/>
      <c r="G939" s="538">
        <v>4511644.3499999996</v>
      </c>
      <c r="H939" s="663"/>
      <c r="I939" s="564">
        <v>8.0089628445077637E-3</v>
      </c>
      <c r="J939" s="183"/>
      <c r="K939" s="372"/>
      <c r="L939" s="318"/>
      <c r="M939" s="575"/>
      <c r="N939" s="571"/>
      <c r="R939" s="571"/>
    </row>
    <row r="940" spans="1:18" x14ac:dyDescent="0.2">
      <c r="A940" s="507"/>
      <c r="B940" s="507"/>
      <c r="C940" s="318" t="s">
        <v>1888</v>
      </c>
      <c r="D940" s="507"/>
      <c r="E940" s="183"/>
      <c r="F940" s="318"/>
      <c r="G940" s="538">
        <v>5496414.4199999999</v>
      </c>
      <c r="H940" s="663"/>
      <c r="I940" s="564">
        <v>9.757103054410016E-3</v>
      </c>
      <c r="J940" s="183"/>
      <c r="K940" s="372"/>
      <c r="L940" s="318"/>
      <c r="M940" s="575"/>
      <c r="N940" s="571"/>
      <c r="R940" s="571"/>
    </row>
    <row r="941" spans="1:18" x14ac:dyDescent="0.2">
      <c r="A941" s="507"/>
      <c r="B941" s="507"/>
      <c r="C941" s="318" t="s">
        <v>1889</v>
      </c>
      <c r="D941" s="507"/>
      <c r="E941" s="183"/>
      <c r="F941" s="318"/>
      <c r="G941" s="538">
        <v>8189845.4400000004</v>
      </c>
      <c r="H941" s="663"/>
      <c r="I941" s="564">
        <v>1.4538417202858939E-2</v>
      </c>
      <c r="J941" s="183"/>
      <c r="K941" s="372"/>
      <c r="L941" s="318"/>
      <c r="M941" s="575"/>
      <c r="N941" s="571"/>
      <c r="R941" s="571"/>
    </row>
    <row r="942" spans="1:18" x14ac:dyDescent="0.2">
      <c r="A942" s="507"/>
      <c r="B942" s="507"/>
      <c r="C942" s="318" t="s">
        <v>1890</v>
      </c>
      <c r="D942" s="507"/>
      <c r="E942" s="183"/>
      <c r="F942" s="318"/>
      <c r="G942" s="538">
        <v>11355477.470000001</v>
      </c>
      <c r="H942" s="663"/>
      <c r="I942" s="564">
        <v>2.0157971259165193E-2</v>
      </c>
      <c r="J942" s="183"/>
      <c r="K942" s="372"/>
      <c r="L942" s="318"/>
      <c r="M942" s="575"/>
      <c r="N942" s="571"/>
      <c r="R942" s="571"/>
    </row>
    <row r="943" spans="1:18" x14ac:dyDescent="0.2">
      <c r="A943" s="507"/>
      <c r="B943" s="507"/>
      <c r="C943" s="318" t="s">
        <v>1891</v>
      </c>
      <c r="D943" s="507"/>
      <c r="E943" s="183"/>
      <c r="F943" s="318"/>
      <c r="G943" s="538">
        <v>20532367.23</v>
      </c>
      <c r="H943" s="663"/>
      <c r="I943" s="564">
        <v>3.6448565865981615E-2</v>
      </c>
      <c r="J943" s="183"/>
      <c r="K943" s="372"/>
      <c r="L943" s="318"/>
      <c r="M943" s="575"/>
      <c r="N943" s="571"/>
      <c r="R943" s="571"/>
    </row>
    <row r="944" spans="1:18" x14ac:dyDescent="0.2">
      <c r="A944" s="507"/>
      <c r="B944" s="507"/>
      <c r="C944" s="318" t="s">
        <v>1892</v>
      </c>
      <c r="D944" s="507"/>
      <c r="E944" s="183"/>
      <c r="F944" s="318"/>
      <c r="G944" s="538">
        <v>31876754.239999998</v>
      </c>
      <c r="H944" s="663"/>
      <c r="I944" s="564">
        <v>5.6586849606544302E-2</v>
      </c>
      <c r="J944" s="183"/>
      <c r="K944" s="372"/>
      <c r="L944" s="318"/>
      <c r="M944" s="575"/>
      <c r="N944" s="571"/>
      <c r="R944" s="571"/>
    </row>
    <row r="945" spans="1:18" x14ac:dyDescent="0.2">
      <c r="A945" s="507"/>
      <c r="B945" s="507"/>
      <c r="C945" s="318" t="s">
        <v>1893</v>
      </c>
      <c r="D945" s="507"/>
      <c r="E945" s="183"/>
      <c r="F945" s="318"/>
      <c r="G945" s="538">
        <v>50723502.93</v>
      </c>
      <c r="H945" s="663"/>
      <c r="I945" s="564">
        <v>9.004314586757059E-2</v>
      </c>
      <c r="J945" s="183"/>
      <c r="K945" s="372"/>
      <c r="L945" s="318"/>
      <c r="M945" s="575"/>
      <c r="N945" s="571"/>
      <c r="R945" s="571"/>
    </row>
    <row r="946" spans="1:18" x14ac:dyDescent="0.2">
      <c r="A946" s="507"/>
      <c r="B946" s="507"/>
      <c r="C946" s="318" t="s">
        <v>1894</v>
      </c>
      <c r="D946" s="507"/>
      <c r="E946" s="183"/>
      <c r="F946" s="318"/>
      <c r="G946" s="538">
        <v>68169547.209999993</v>
      </c>
      <c r="H946" s="663"/>
      <c r="I946" s="564">
        <v>0.12101294525394225</v>
      </c>
      <c r="J946" s="183"/>
      <c r="K946" s="372"/>
      <c r="L946" s="318"/>
      <c r="M946" s="575"/>
      <c r="N946" s="571"/>
      <c r="R946" s="571"/>
    </row>
    <row r="947" spans="1:18" x14ac:dyDescent="0.2">
      <c r="A947" s="507"/>
      <c r="B947" s="507"/>
      <c r="C947" s="318" t="s">
        <v>1895</v>
      </c>
      <c r="D947" s="507"/>
      <c r="E947" s="183"/>
      <c r="F947" s="318"/>
      <c r="G947" s="538">
        <v>85615536.129999995</v>
      </c>
      <c r="H947" s="663"/>
      <c r="I947" s="564">
        <v>0.15198264636656966</v>
      </c>
      <c r="J947" s="183"/>
      <c r="K947" s="372"/>
      <c r="L947" s="318"/>
      <c r="M947" s="575"/>
      <c r="N947" s="571"/>
      <c r="R947" s="571"/>
    </row>
    <row r="948" spans="1:18" x14ac:dyDescent="0.2">
      <c r="A948" s="507"/>
      <c r="B948" s="507"/>
      <c r="C948" s="318" t="s">
        <v>1896</v>
      </c>
      <c r="D948" s="507"/>
      <c r="E948" s="183"/>
      <c r="F948" s="318"/>
      <c r="G948" s="538">
        <v>110311662.36</v>
      </c>
      <c r="H948" s="663"/>
      <c r="I948" s="564">
        <v>0.19582261734729284</v>
      </c>
      <c r="J948" s="183"/>
      <c r="K948" s="372"/>
      <c r="L948" s="318"/>
      <c r="M948" s="575"/>
      <c r="N948" s="571"/>
      <c r="R948" s="571"/>
    </row>
    <row r="949" spans="1:18" x14ac:dyDescent="0.2">
      <c r="A949" s="507"/>
      <c r="B949" s="507"/>
      <c r="C949" s="318" t="s">
        <v>1897</v>
      </c>
      <c r="D949" s="507"/>
      <c r="E949" s="183"/>
      <c r="F949" s="318"/>
      <c r="G949" s="538">
        <v>145835854.27000001</v>
      </c>
      <c r="H949" s="663"/>
      <c r="I949" s="564">
        <v>0.25888431082682284</v>
      </c>
      <c r="J949" s="183"/>
      <c r="K949" s="372"/>
      <c r="L949" s="318"/>
      <c r="M949" s="575"/>
      <c r="N949" s="571"/>
      <c r="R949" s="571"/>
    </row>
    <row r="950" spans="1:18" x14ac:dyDescent="0.2">
      <c r="A950" s="507"/>
      <c r="B950" s="507"/>
      <c r="C950" s="318" t="s">
        <v>1898</v>
      </c>
      <c r="D950" s="507"/>
      <c r="E950" s="183"/>
      <c r="F950" s="318"/>
      <c r="G950" s="538">
        <v>205769884.99000001</v>
      </c>
      <c r="H950" s="663"/>
      <c r="I950" s="564">
        <v>0.36527776472530377</v>
      </c>
      <c r="J950" s="183"/>
      <c r="K950" s="372"/>
      <c r="L950" s="318"/>
      <c r="M950" s="575"/>
      <c r="N950" s="571"/>
      <c r="R950" s="571"/>
    </row>
    <row r="951" spans="1:18" x14ac:dyDescent="0.2">
      <c r="A951" s="507"/>
      <c r="B951" s="507"/>
      <c r="C951" s="318" t="s">
        <v>1899</v>
      </c>
      <c r="D951" s="507"/>
      <c r="E951" s="183"/>
      <c r="F951" s="318"/>
      <c r="G951" s="538">
        <v>2574823852.4000001</v>
      </c>
      <c r="H951" s="663"/>
      <c r="I951" s="564">
        <v>4.5707655491559178</v>
      </c>
      <c r="J951" s="183"/>
      <c r="K951" s="372"/>
      <c r="L951" s="318"/>
      <c r="M951" s="575"/>
      <c r="N951" s="571"/>
      <c r="R951" s="571"/>
    </row>
    <row r="952" spans="1:18" x14ac:dyDescent="0.2">
      <c r="A952" s="323" t="s">
        <v>264</v>
      </c>
      <c r="B952" s="323"/>
      <c r="C952" s="447"/>
      <c r="D952" s="323"/>
      <c r="E952" s="183"/>
      <c r="F952" s="318"/>
      <c r="G952" s="541">
        <v>3353901137.2600002</v>
      </c>
      <c r="H952" s="665"/>
      <c r="I952" s="565">
        <v>5.9537648601374524</v>
      </c>
      <c r="J952" s="183"/>
      <c r="K952" s="372"/>
      <c r="L952" s="318"/>
      <c r="M952" s="575"/>
      <c r="N952" s="571"/>
      <c r="R952" s="571"/>
    </row>
    <row r="953" spans="1:18" x14ac:dyDescent="0.2">
      <c r="A953" s="323"/>
      <c r="B953" s="323"/>
      <c r="C953" s="447"/>
      <c r="D953" s="323"/>
      <c r="E953" s="522"/>
      <c r="F953" s="318"/>
      <c r="G953" s="447"/>
      <c r="H953" s="183"/>
      <c r="I953" s="183"/>
      <c r="J953" s="183"/>
      <c r="K953" s="372"/>
      <c r="L953" s="318"/>
      <c r="M953" s="575"/>
      <c r="N953" s="571"/>
      <c r="R953" s="571"/>
    </row>
    <row r="954" spans="1:18" x14ac:dyDescent="0.2">
      <c r="A954" s="323"/>
      <c r="B954" s="323"/>
      <c r="C954" s="447"/>
      <c r="D954" s="323"/>
      <c r="E954" s="522"/>
      <c r="F954" s="318"/>
      <c r="G954" s="447"/>
      <c r="H954" s="183"/>
      <c r="I954" s="183"/>
      <c r="J954" s="183"/>
      <c r="K954" s="372"/>
      <c r="L954" s="318"/>
      <c r="M954" s="575"/>
      <c r="N954" s="571"/>
      <c r="R954" s="571"/>
    </row>
    <row r="955" spans="1:18" x14ac:dyDescent="0.2">
      <c r="A955" s="323"/>
      <c r="B955" s="323"/>
      <c r="C955" s="447"/>
      <c r="D955" s="323"/>
      <c r="E955" s="522"/>
      <c r="F955" s="318"/>
      <c r="G955" s="447"/>
      <c r="H955" s="183"/>
      <c r="I955" s="183"/>
      <c r="J955" s="183"/>
      <c r="K955" s="372"/>
      <c r="L955" s="318"/>
      <c r="M955" s="575"/>
      <c r="N955" s="571"/>
      <c r="R955" s="571"/>
    </row>
    <row r="956" spans="1:18" x14ac:dyDescent="0.2">
      <c r="A956" s="323"/>
      <c r="B956" s="323"/>
      <c r="C956" s="447"/>
      <c r="D956" s="323"/>
      <c r="E956" s="522"/>
      <c r="F956" s="318"/>
      <c r="G956" s="447"/>
      <c r="H956" s="183"/>
      <c r="I956" s="183"/>
      <c r="J956" s="183"/>
      <c r="K956" s="372"/>
      <c r="L956" s="318"/>
      <c r="M956" s="575"/>
      <c r="N956" s="571"/>
      <c r="R956" s="571"/>
    </row>
    <row r="957" spans="1:18" x14ac:dyDescent="0.2">
      <c r="A957" s="323"/>
      <c r="B957" s="323"/>
      <c r="C957" s="447"/>
      <c r="D957" s="323"/>
      <c r="E957" s="522"/>
      <c r="F957" s="318"/>
      <c r="G957" s="447"/>
      <c r="H957" s="183"/>
      <c r="I957" s="183"/>
      <c r="J957" s="183"/>
      <c r="K957" s="372"/>
      <c r="L957" s="318"/>
      <c r="M957" s="575"/>
      <c r="N957" s="571"/>
      <c r="R957" s="571"/>
    </row>
    <row r="958" spans="1:18" x14ac:dyDescent="0.2">
      <c r="A958" s="323"/>
      <c r="B958" s="323"/>
      <c r="C958" s="447"/>
      <c r="D958" s="323"/>
      <c r="E958" s="522"/>
      <c r="F958" s="318"/>
      <c r="G958" s="447"/>
      <c r="H958" s="183"/>
      <c r="I958" s="183"/>
      <c r="J958" s="183"/>
      <c r="K958" s="372"/>
      <c r="L958" s="318"/>
      <c r="M958" s="575"/>
      <c r="N958" s="571"/>
      <c r="R958" s="571"/>
    </row>
    <row r="959" spans="1:18" x14ac:dyDescent="0.2">
      <c r="A959" s="323"/>
      <c r="B959" s="323"/>
      <c r="C959" s="447"/>
      <c r="D959" s="323"/>
      <c r="E959" s="522"/>
      <c r="F959" s="318"/>
      <c r="G959" s="447"/>
      <c r="H959" s="183"/>
      <c r="I959" s="183"/>
      <c r="J959" s="183"/>
      <c r="K959" s="372"/>
      <c r="L959" s="318"/>
      <c r="M959" s="575"/>
    </row>
    <row r="960" spans="1:18" x14ac:dyDescent="0.2">
      <c r="A960" s="452" t="s">
        <v>1695</v>
      </c>
      <c r="B960" s="453"/>
      <c r="C960" s="453"/>
      <c r="D960" s="453"/>
      <c r="E960" s="454" t="s">
        <v>2181</v>
      </c>
      <c r="F960" s="455"/>
      <c r="G960" s="456"/>
      <c r="H960" s="457"/>
      <c r="I960" s="457"/>
      <c r="J960" s="458"/>
      <c r="K960" s="459"/>
      <c r="L960" s="460"/>
      <c r="M960" s="461" t="s">
        <v>2026</v>
      </c>
      <c r="N960" s="368"/>
      <c r="R960" s="368"/>
    </row>
    <row r="961" spans="1:18" ht="23.25" x14ac:dyDescent="0.35">
      <c r="A961" s="365" t="s">
        <v>1606</v>
      </c>
      <c r="B961" s="181"/>
      <c r="C961" s="181"/>
      <c r="D961" s="181"/>
      <c r="E961" s="181"/>
      <c r="F961" s="366"/>
      <c r="G961" s="182"/>
      <c r="H961" s="182"/>
      <c r="I961" s="182"/>
      <c r="J961" s="183"/>
      <c r="K961" s="367"/>
      <c r="L961" s="182"/>
      <c r="M961" s="182"/>
      <c r="N961" s="368"/>
      <c r="R961" s="368"/>
    </row>
    <row r="962" spans="1:18" ht="15.75" x14ac:dyDescent="0.25">
      <c r="A962" s="369" t="s">
        <v>1607</v>
      </c>
      <c r="B962" s="369"/>
      <c r="C962" s="369"/>
      <c r="D962" s="369"/>
      <c r="E962" s="369"/>
      <c r="F962" s="370"/>
      <c r="G962" s="371">
        <v>43707</v>
      </c>
      <c r="H962" s="183"/>
      <c r="J962" s="183"/>
      <c r="K962" s="372"/>
      <c r="L962" s="183"/>
      <c r="M962" s="373"/>
      <c r="N962" s="368"/>
      <c r="R962" s="368"/>
    </row>
    <row r="963" spans="1:18" ht="15.75" x14ac:dyDescent="0.25">
      <c r="A963" s="369"/>
      <c r="B963" s="369"/>
      <c r="C963" s="369"/>
      <c r="D963" s="369"/>
      <c r="E963" s="369"/>
      <c r="F963" s="370"/>
      <c r="G963" s="183"/>
      <c r="H963" s="183"/>
      <c r="I963" s="374"/>
      <c r="J963" s="183"/>
      <c r="K963" s="372"/>
      <c r="L963" s="183"/>
      <c r="M963" s="373"/>
      <c r="N963" s="368"/>
      <c r="R963" s="368"/>
    </row>
    <row r="964" spans="1:18" x14ac:dyDescent="0.2">
      <c r="A964" s="183"/>
      <c r="B964" s="183"/>
      <c r="C964" s="183"/>
      <c r="D964" s="183"/>
      <c r="E964" s="183"/>
      <c r="F964" s="375"/>
      <c r="G964" s="183"/>
      <c r="H964" s="183"/>
      <c r="I964" s="183"/>
      <c r="J964" s="183"/>
      <c r="K964" s="372"/>
      <c r="L964" s="183"/>
      <c r="M964" s="373"/>
      <c r="N964" s="368"/>
      <c r="R964" s="368"/>
    </row>
    <row r="965" spans="1:18" ht="16.149999999999999" customHeight="1" x14ac:dyDescent="0.2">
      <c r="A965" s="183"/>
      <c r="B965" s="183"/>
      <c r="C965" s="183"/>
      <c r="D965" s="183"/>
      <c r="E965" s="183"/>
      <c r="F965" s="375"/>
      <c r="G965" s="183"/>
      <c r="H965" s="183"/>
      <c r="I965" s="183"/>
      <c r="J965" s="183"/>
      <c r="K965" s="372"/>
      <c r="L965" s="183"/>
      <c r="M965" s="373"/>
      <c r="N965" s="368"/>
      <c r="R965" s="368"/>
    </row>
    <row r="966" spans="1:18" x14ac:dyDescent="0.2">
      <c r="A966" s="523" t="s">
        <v>2027</v>
      </c>
      <c r="B966" s="523"/>
      <c r="C966" s="523"/>
      <c r="D966" s="523"/>
      <c r="E966" s="523"/>
      <c r="F966" s="523"/>
      <c r="G966" s="523"/>
      <c r="H966" s="523"/>
      <c r="I966" s="523"/>
      <c r="J966" s="380"/>
      <c r="K966" s="719"/>
      <c r="L966" s="719"/>
      <c r="M966" s="570"/>
      <c r="N966" s="571"/>
      <c r="R966" s="571"/>
    </row>
    <row r="967" spans="1:18" ht="10.7" customHeight="1" x14ac:dyDescent="0.2">
      <c r="A967" s="507"/>
      <c r="B967" s="507"/>
      <c r="C967" s="537"/>
      <c r="D967" s="507"/>
      <c r="E967" s="507"/>
      <c r="F967" s="507"/>
      <c r="G967" s="507"/>
      <c r="H967" s="183"/>
      <c r="I967" s="183"/>
      <c r="J967" s="183"/>
      <c r="K967" s="372"/>
      <c r="L967" s="507"/>
      <c r="M967" s="507"/>
      <c r="N967" s="571"/>
      <c r="R967" s="571"/>
    </row>
    <row r="968" spans="1:18" x14ac:dyDescent="0.2">
      <c r="A968" s="413" t="s">
        <v>1970</v>
      </c>
      <c r="B968" s="413"/>
      <c r="C968" s="579" t="s">
        <v>1882</v>
      </c>
      <c r="D968" s="507"/>
      <c r="E968" s="183"/>
      <c r="F968" s="318"/>
      <c r="G968" s="577" t="s">
        <v>1874</v>
      </c>
      <c r="H968" s="373"/>
      <c r="I968" s="577" t="s">
        <v>1873</v>
      </c>
      <c r="J968" s="183"/>
      <c r="K968" s="372"/>
      <c r="L968" s="318"/>
      <c r="M968" s="575"/>
      <c r="N968" s="571"/>
      <c r="R968" s="571"/>
    </row>
    <row r="969" spans="1:18" x14ac:dyDescent="0.2">
      <c r="A969" s="507" t="s">
        <v>1973</v>
      </c>
      <c r="B969" s="507"/>
      <c r="C969" s="318" t="s">
        <v>1883</v>
      </c>
      <c r="D969" s="507"/>
      <c r="E969" s="183"/>
      <c r="F969" s="318"/>
      <c r="G969" s="538">
        <v>4370797.4400000004</v>
      </c>
      <c r="H969" s="663"/>
      <c r="I969" s="564">
        <v>7.7589347878960491E-3</v>
      </c>
      <c r="J969" s="663"/>
      <c r="K969" s="372"/>
      <c r="L969" s="318"/>
      <c r="M969" s="575"/>
      <c r="N969" s="571"/>
      <c r="R969" s="571"/>
    </row>
    <row r="970" spans="1:18" x14ac:dyDescent="0.2">
      <c r="A970" s="183"/>
      <c r="B970" s="183"/>
      <c r="C970" s="318" t="s">
        <v>1884</v>
      </c>
      <c r="D970" s="507"/>
      <c r="E970" s="183"/>
      <c r="F970" s="318"/>
      <c r="G970" s="538">
        <v>8935894.3100000005</v>
      </c>
      <c r="H970" s="663"/>
      <c r="I970" s="564">
        <v>1.5862785263922312E-2</v>
      </c>
      <c r="J970" s="663"/>
      <c r="K970" s="372"/>
      <c r="L970" s="318"/>
      <c r="M970" s="575"/>
      <c r="N970" s="571"/>
      <c r="R970" s="571"/>
    </row>
    <row r="971" spans="1:18" x14ac:dyDescent="0.2">
      <c r="A971" s="507"/>
      <c r="B971" s="507"/>
      <c r="C971" s="318" t="s">
        <v>1885</v>
      </c>
      <c r="D971" s="507"/>
      <c r="E971" s="183"/>
      <c r="F971" s="318"/>
      <c r="G971" s="538">
        <v>1705140.12</v>
      </c>
      <c r="H971" s="663"/>
      <c r="I971" s="564">
        <v>3.0269238455729588E-3</v>
      </c>
      <c r="J971" s="663"/>
      <c r="K971" s="372"/>
      <c r="L971" s="318"/>
      <c r="M971" s="575"/>
      <c r="N971" s="571"/>
      <c r="R971" s="571"/>
    </row>
    <row r="972" spans="1:18" x14ac:dyDescent="0.2">
      <c r="A972" s="507"/>
      <c r="B972" s="507"/>
      <c r="C972" s="318" t="s">
        <v>1886</v>
      </c>
      <c r="D972" s="507"/>
      <c r="E972" s="183"/>
      <c r="F972" s="318"/>
      <c r="G972" s="538">
        <v>2688399.4</v>
      </c>
      <c r="H972" s="663"/>
      <c r="I972" s="564">
        <v>4.7723821373014397E-3</v>
      </c>
      <c r="J972" s="663"/>
      <c r="K972" s="372"/>
      <c r="L972" s="318"/>
      <c r="M972" s="575"/>
      <c r="N972" s="571"/>
      <c r="R972" s="571"/>
    </row>
    <row r="973" spans="1:18" x14ac:dyDescent="0.2">
      <c r="A973" s="507"/>
      <c r="B973" s="507"/>
      <c r="C973" s="318" t="s">
        <v>1887</v>
      </c>
      <c r="D973" s="507"/>
      <c r="E973" s="183"/>
      <c r="F973" s="318"/>
      <c r="G973" s="538">
        <v>3290310.89</v>
      </c>
      <c r="H973" s="663"/>
      <c r="I973" s="564">
        <v>5.8408809783265106E-3</v>
      </c>
      <c r="J973" s="663"/>
      <c r="K973" s="372"/>
      <c r="L973" s="318"/>
      <c r="M973" s="575"/>
      <c r="N973" s="571"/>
      <c r="R973" s="571"/>
    </row>
    <row r="974" spans="1:18" x14ac:dyDescent="0.2">
      <c r="A974" s="507"/>
      <c r="B974" s="507"/>
      <c r="C974" s="318" t="s">
        <v>1888</v>
      </c>
      <c r="D974" s="507"/>
      <c r="E974" s="183"/>
      <c r="F974" s="318"/>
      <c r="G974" s="538">
        <v>4743171.32</v>
      </c>
      <c r="H974" s="663"/>
      <c r="I974" s="564">
        <v>8.4199639687944031E-3</v>
      </c>
      <c r="J974" s="663"/>
      <c r="K974" s="372"/>
      <c r="L974" s="318"/>
      <c r="M974" s="575"/>
      <c r="N974" s="571"/>
      <c r="R974" s="571"/>
    </row>
    <row r="975" spans="1:18" x14ac:dyDescent="0.2">
      <c r="A975" s="507"/>
      <c r="B975" s="507"/>
      <c r="C975" s="318" t="s">
        <v>1889</v>
      </c>
      <c r="D975" s="507"/>
      <c r="E975" s="183"/>
      <c r="F975" s="318"/>
      <c r="G975" s="538">
        <v>7548073</v>
      </c>
      <c r="H975" s="663"/>
      <c r="I975" s="564">
        <v>1.3399158159404179E-2</v>
      </c>
      <c r="J975" s="663"/>
      <c r="K975" s="372"/>
      <c r="L975" s="318"/>
      <c r="M975" s="575"/>
      <c r="N975" s="571"/>
      <c r="R975" s="571"/>
    </row>
    <row r="976" spans="1:18" x14ac:dyDescent="0.2">
      <c r="A976" s="507"/>
      <c r="B976" s="507"/>
      <c r="C976" s="318" t="s">
        <v>1890</v>
      </c>
      <c r="D976" s="507"/>
      <c r="E976" s="183"/>
      <c r="F976" s="318"/>
      <c r="G976" s="538">
        <v>14204688.550000001</v>
      </c>
      <c r="H976" s="663"/>
      <c r="I976" s="564">
        <v>2.5215822433954677E-2</v>
      </c>
      <c r="J976" s="663"/>
      <c r="K976" s="372"/>
      <c r="L976" s="318"/>
      <c r="M976" s="575"/>
      <c r="N976" s="571"/>
      <c r="R976" s="571"/>
    </row>
    <row r="977" spans="1:18" x14ac:dyDescent="0.2">
      <c r="A977" s="507"/>
      <c r="B977" s="507"/>
      <c r="C977" s="318" t="s">
        <v>1891</v>
      </c>
      <c r="D977" s="507"/>
      <c r="E977" s="183"/>
      <c r="F977" s="318"/>
      <c r="G977" s="538">
        <v>14283747.17</v>
      </c>
      <c r="H977" s="663"/>
      <c r="I977" s="564">
        <v>2.5356165400065925E-2</v>
      </c>
      <c r="J977" s="663"/>
      <c r="K977" s="372"/>
      <c r="L977" s="318"/>
      <c r="M977" s="575"/>
      <c r="N977" s="571"/>
      <c r="R977" s="571"/>
    </row>
    <row r="978" spans="1:18" x14ac:dyDescent="0.2">
      <c r="A978" s="507"/>
      <c r="B978" s="507"/>
      <c r="C978" s="318" t="s">
        <v>1892</v>
      </c>
      <c r="D978" s="507"/>
      <c r="E978" s="183"/>
      <c r="F978" s="318"/>
      <c r="G978" s="538">
        <v>29583369.77</v>
      </c>
      <c r="H978" s="663"/>
      <c r="I978" s="564">
        <v>5.2515688499086631E-2</v>
      </c>
      <c r="J978" s="663"/>
      <c r="K978" s="372"/>
      <c r="L978" s="318"/>
      <c r="M978" s="575"/>
      <c r="N978" s="571"/>
      <c r="R978" s="571"/>
    </row>
    <row r="979" spans="1:18" x14ac:dyDescent="0.2">
      <c r="A979" s="507"/>
      <c r="B979" s="507"/>
      <c r="C979" s="318" t="s">
        <v>1893</v>
      </c>
      <c r="D979" s="507"/>
      <c r="E979" s="183"/>
      <c r="F979" s="318"/>
      <c r="G979" s="538">
        <v>50477057.939999998</v>
      </c>
      <c r="H979" s="663"/>
      <c r="I979" s="564">
        <v>8.960566263196823E-2</v>
      </c>
      <c r="J979" s="663"/>
      <c r="K979" s="372"/>
      <c r="L979" s="318"/>
      <c r="M979" s="575"/>
      <c r="N979" s="571"/>
      <c r="R979" s="571"/>
    </row>
    <row r="980" spans="1:18" x14ac:dyDescent="0.2">
      <c r="A980" s="507"/>
      <c r="B980" s="507"/>
      <c r="C980" s="318" t="s">
        <v>1894</v>
      </c>
      <c r="D980" s="507"/>
      <c r="E980" s="183"/>
      <c r="F980" s="318"/>
      <c r="G980" s="538">
        <v>59688945.840000004</v>
      </c>
      <c r="H980" s="663"/>
      <c r="I980" s="564">
        <v>0.10595838509753019</v>
      </c>
      <c r="J980" s="663"/>
      <c r="K980" s="372"/>
      <c r="L980" s="318"/>
      <c r="M980" s="575"/>
      <c r="N980" s="571"/>
      <c r="R980" s="571"/>
    </row>
    <row r="981" spans="1:18" x14ac:dyDescent="0.2">
      <c r="A981" s="507"/>
      <c r="B981" s="507"/>
      <c r="C981" s="318" t="s">
        <v>1895</v>
      </c>
      <c r="D981" s="507"/>
      <c r="E981" s="183"/>
      <c r="F981" s="318"/>
      <c r="G981" s="538">
        <v>71976372.840000004</v>
      </c>
      <c r="H981" s="663"/>
      <c r="I981" s="564">
        <v>0.12777073081081797</v>
      </c>
      <c r="J981" s="663"/>
      <c r="K981" s="372"/>
      <c r="L981" s="318"/>
      <c r="M981" s="575"/>
      <c r="N981" s="571"/>
      <c r="R981" s="571"/>
    </row>
    <row r="982" spans="1:18" x14ac:dyDescent="0.2">
      <c r="A982" s="507"/>
      <c r="B982" s="507"/>
      <c r="C982" s="318" t="s">
        <v>1896</v>
      </c>
      <c r="D982" s="507"/>
      <c r="E982" s="183"/>
      <c r="F982" s="318"/>
      <c r="G982" s="538">
        <v>88198624.75</v>
      </c>
      <c r="H982" s="663"/>
      <c r="I982" s="564">
        <v>0.15656808333294997</v>
      </c>
      <c r="J982" s="663"/>
      <c r="K982" s="372"/>
      <c r="L982" s="318"/>
      <c r="M982" s="575"/>
      <c r="N982" s="571"/>
      <c r="R982" s="571"/>
    </row>
    <row r="983" spans="1:18" x14ac:dyDescent="0.2">
      <c r="A983" s="507"/>
      <c r="B983" s="507"/>
      <c r="C983" s="318" t="s">
        <v>1897</v>
      </c>
      <c r="D983" s="507"/>
      <c r="E983" s="183"/>
      <c r="F983" s="318"/>
      <c r="G983" s="538">
        <v>108924367.11</v>
      </c>
      <c r="H983" s="663"/>
      <c r="I983" s="564">
        <v>0.19335992409186986</v>
      </c>
      <c r="J983" s="663"/>
      <c r="K983" s="372"/>
      <c r="L983" s="318"/>
      <c r="M983" s="575"/>
      <c r="N983" s="571"/>
      <c r="R983" s="571"/>
    </row>
    <row r="984" spans="1:18" x14ac:dyDescent="0.2">
      <c r="A984" s="507"/>
      <c r="B984" s="507"/>
      <c r="C984" s="318" t="s">
        <v>1898</v>
      </c>
      <c r="D984" s="507"/>
      <c r="E984" s="183"/>
      <c r="F984" s="318"/>
      <c r="G984" s="538">
        <v>160656494.44</v>
      </c>
      <c r="H984" s="663"/>
      <c r="I984" s="564">
        <v>0.28519355580384526</v>
      </c>
      <c r="J984" s="663"/>
      <c r="K984" s="372"/>
      <c r="L984" s="318"/>
      <c r="M984" s="575"/>
      <c r="N984" s="571"/>
      <c r="R984" s="571"/>
    </row>
    <row r="985" spans="1:18" x14ac:dyDescent="0.2">
      <c r="A985" s="507"/>
      <c r="B985" s="507"/>
      <c r="C985" s="318" t="s">
        <v>1899</v>
      </c>
      <c r="D985" s="507"/>
      <c r="E985" s="183"/>
      <c r="F985" s="318"/>
      <c r="G985" s="538">
        <v>1675135401.21</v>
      </c>
      <c r="H985" s="663"/>
      <c r="I985" s="564">
        <v>2.9736601883990472</v>
      </c>
      <c r="J985" s="663"/>
      <c r="K985" s="372"/>
      <c r="L985" s="318"/>
      <c r="M985" s="575"/>
      <c r="N985" s="571"/>
      <c r="R985" s="571"/>
    </row>
    <row r="986" spans="1:18" x14ac:dyDescent="0.2">
      <c r="A986" s="323" t="s">
        <v>264</v>
      </c>
      <c r="B986" s="323"/>
      <c r="C986" s="447"/>
      <c r="D986" s="323"/>
      <c r="E986" s="183"/>
      <c r="F986" s="318"/>
      <c r="G986" s="541">
        <v>2306410856.0999999</v>
      </c>
      <c r="H986" s="665"/>
      <c r="I986" s="565">
        <v>4.0942852356423538</v>
      </c>
      <c r="J986" s="665"/>
      <c r="K986" s="372"/>
      <c r="L986" s="318"/>
      <c r="M986" s="575"/>
      <c r="N986" s="571"/>
      <c r="R986" s="571"/>
    </row>
    <row r="987" spans="1:18" ht="14.45" customHeight="1" x14ac:dyDescent="0.2">
      <c r="A987" s="507"/>
      <c r="B987" s="507"/>
      <c r="C987" s="537"/>
      <c r="D987" s="507"/>
      <c r="E987" s="183"/>
      <c r="F987" s="318"/>
      <c r="G987" s="649"/>
      <c r="H987" s="649"/>
      <c r="I987" s="649"/>
      <c r="J987" s="649"/>
      <c r="K987" s="372"/>
      <c r="L987" s="318"/>
      <c r="M987" s="575"/>
      <c r="N987" s="571"/>
      <c r="R987" s="571"/>
    </row>
    <row r="988" spans="1:18" x14ac:dyDescent="0.2">
      <c r="A988" s="413" t="s">
        <v>1970</v>
      </c>
      <c r="B988" s="413"/>
      <c r="C988" s="579" t="s">
        <v>1882</v>
      </c>
      <c r="D988" s="507"/>
      <c r="E988" s="183"/>
      <c r="F988" s="318"/>
      <c r="G988" s="667" t="s">
        <v>1874</v>
      </c>
      <c r="H988" s="667"/>
      <c r="I988" s="667" t="s">
        <v>1873</v>
      </c>
      <c r="J988" s="667"/>
      <c r="K988" s="372"/>
      <c r="L988" s="318"/>
      <c r="M988" s="575"/>
      <c r="N988" s="571"/>
      <c r="R988" s="571"/>
    </row>
    <row r="989" spans="1:18" x14ac:dyDescent="0.2">
      <c r="A989" s="507" t="s">
        <v>1974</v>
      </c>
      <c r="B989" s="183"/>
      <c r="C989" s="318" t="s">
        <v>1883</v>
      </c>
      <c r="D989" s="507"/>
      <c r="E989" s="183"/>
      <c r="F989" s="318"/>
      <c r="G989" s="538">
        <v>7090283.1299999999</v>
      </c>
      <c r="H989" s="663"/>
      <c r="I989" s="564">
        <v>1.2586500561643387E-2</v>
      </c>
      <c r="J989" s="663"/>
      <c r="K989" s="372"/>
      <c r="L989" s="318"/>
      <c r="M989" s="575"/>
      <c r="N989" s="571"/>
      <c r="R989" s="571"/>
    </row>
    <row r="990" spans="1:18" x14ac:dyDescent="0.2">
      <c r="B990" s="507"/>
      <c r="C990" s="318" t="s">
        <v>1884</v>
      </c>
      <c r="D990" s="507"/>
      <c r="E990" s="183"/>
      <c r="F990" s="318"/>
      <c r="G990" s="538">
        <v>12547702.710000001</v>
      </c>
      <c r="H990" s="663"/>
      <c r="I990" s="564">
        <v>2.2274380911323249E-2</v>
      </c>
      <c r="J990" s="663"/>
      <c r="K990" s="372"/>
      <c r="L990" s="318"/>
      <c r="M990" s="575"/>
      <c r="N990" s="571"/>
      <c r="R990" s="571"/>
    </row>
    <row r="991" spans="1:18" x14ac:dyDescent="0.2">
      <c r="A991" s="507"/>
      <c r="B991" s="507"/>
      <c r="C991" s="318" t="s">
        <v>1885</v>
      </c>
      <c r="D991" s="507"/>
      <c r="E991" s="183"/>
      <c r="F991" s="318"/>
      <c r="G991" s="538">
        <v>6100705.5099999998</v>
      </c>
      <c r="H991" s="663"/>
      <c r="I991" s="564">
        <v>1.0829826104283638E-2</v>
      </c>
      <c r="J991" s="663"/>
      <c r="K991" s="372"/>
      <c r="L991" s="318"/>
      <c r="M991" s="575"/>
      <c r="N991" s="571"/>
      <c r="R991" s="571"/>
    </row>
    <row r="992" spans="1:18" x14ac:dyDescent="0.2">
      <c r="A992" s="507"/>
      <c r="B992" s="507"/>
      <c r="C992" s="318" t="s">
        <v>1886</v>
      </c>
      <c r="D992" s="507"/>
      <c r="E992" s="183"/>
      <c r="F992" s="318"/>
      <c r="G992" s="538">
        <v>5138308.54</v>
      </c>
      <c r="H992" s="663"/>
      <c r="I992" s="564">
        <v>9.1214020849132178E-3</v>
      </c>
      <c r="J992" s="663"/>
      <c r="K992" s="372"/>
      <c r="L992" s="318"/>
      <c r="M992" s="575"/>
      <c r="N992" s="571"/>
      <c r="R992" s="571"/>
    </row>
    <row r="993" spans="1:18" x14ac:dyDescent="0.2">
      <c r="A993" s="507"/>
      <c r="B993" s="507"/>
      <c r="C993" s="318" t="s">
        <v>1887</v>
      </c>
      <c r="D993" s="507"/>
      <c r="E993" s="183"/>
      <c r="F993" s="318"/>
      <c r="G993" s="538">
        <v>3846345.62</v>
      </c>
      <c r="H993" s="663"/>
      <c r="I993" s="564">
        <v>6.8279404952908546E-3</v>
      </c>
      <c r="J993" s="663"/>
      <c r="K993" s="372"/>
      <c r="L993" s="318"/>
      <c r="M993" s="575"/>
      <c r="N993" s="571"/>
      <c r="R993" s="571"/>
    </row>
    <row r="994" spans="1:18" x14ac:dyDescent="0.2">
      <c r="A994" s="507"/>
      <c r="B994" s="507"/>
      <c r="C994" s="318" t="s">
        <v>1888</v>
      </c>
      <c r="D994" s="507"/>
      <c r="E994" s="183"/>
      <c r="F994" s="318"/>
      <c r="G994" s="538">
        <v>7219257.6799999997</v>
      </c>
      <c r="H994" s="663"/>
      <c r="I994" s="564">
        <v>1.28154530895254E-2</v>
      </c>
      <c r="J994" s="663"/>
      <c r="K994" s="372"/>
      <c r="L994" s="318"/>
      <c r="M994" s="575"/>
      <c r="N994" s="571"/>
      <c r="R994" s="571"/>
    </row>
    <row r="995" spans="1:18" x14ac:dyDescent="0.2">
      <c r="A995" s="507"/>
      <c r="B995" s="507"/>
      <c r="C995" s="318" t="s">
        <v>1889</v>
      </c>
      <c r="D995" s="507"/>
      <c r="E995" s="183"/>
      <c r="F995" s="318"/>
      <c r="G995" s="538">
        <v>12981939.15</v>
      </c>
      <c r="H995" s="663"/>
      <c r="I995" s="564">
        <v>2.3045227025044808E-2</v>
      </c>
      <c r="J995" s="663"/>
      <c r="K995" s="372"/>
      <c r="L995" s="318"/>
      <c r="M995" s="575"/>
      <c r="N995" s="571"/>
      <c r="R995" s="571"/>
    </row>
    <row r="996" spans="1:18" x14ac:dyDescent="0.2">
      <c r="A996" s="507"/>
      <c r="B996" s="507"/>
      <c r="C996" s="318" t="s">
        <v>1890</v>
      </c>
      <c r="D996" s="507"/>
      <c r="E996" s="183"/>
      <c r="F996" s="318"/>
      <c r="G996" s="538">
        <v>23023662.050000001</v>
      </c>
      <c r="H996" s="663"/>
      <c r="I996" s="564">
        <v>4.0871052680150524E-2</v>
      </c>
      <c r="J996" s="663"/>
      <c r="K996" s="372"/>
      <c r="L996" s="318"/>
      <c r="M996" s="575"/>
      <c r="N996" s="571"/>
      <c r="R996" s="571"/>
    </row>
    <row r="997" spans="1:18" x14ac:dyDescent="0.2">
      <c r="A997" s="507"/>
      <c r="B997" s="507"/>
      <c r="C997" s="318" t="s">
        <v>1891</v>
      </c>
      <c r="D997" s="507"/>
      <c r="E997" s="183"/>
      <c r="F997" s="318"/>
      <c r="G997" s="538">
        <v>28419692.949999999</v>
      </c>
      <c r="H997" s="663"/>
      <c r="I997" s="564">
        <v>5.0449957317417818E-2</v>
      </c>
      <c r="J997" s="663"/>
      <c r="K997" s="372"/>
      <c r="L997" s="318"/>
      <c r="M997" s="575"/>
      <c r="N997" s="571"/>
      <c r="R997" s="571"/>
    </row>
    <row r="998" spans="1:18" x14ac:dyDescent="0.2">
      <c r="A998" s="507"/>
      <c r="B998" s="507"/>
      <c r="C998" s="318" t="s">
        <v>1892</v>
      </c>
      <c r="D998" s="507"/>
      <c r="E998" s="183"/>
      <c r="F998" s="318"/>
      <c r="G998" s="538">
        <v>42992168.479999997</v>
      </c>
      <c r="H998" s="663"/>
      <c r="I998" s="564">
        <v>7.6318666377401367E-2</v>
      </c>
      <c r="J998" s="663"/>
      <c r="K998" s="372"/>
      <c r="L998" s="318"/>
      <c r="M998" s="575"/>
      <c r="N998" s="571"/>
      <c r="R998" s="571"/>
    </row>
    <row r="999" spans="1:18" x14ac:dyDescent="0.2">
      <c r="A999" s="507"/>
      <c r="B999" s="507"/>
      <c r="C999" s="318" t="s">
        <v>1893</v>
      </c>
      <c r="D999" s="507"/>
      <c r="E999" s="183"/>
      <c r="F999" s="318"/>
      <c r="G999" s="538">
        <v>73853942.459999993</v>
      </c>
      <c r="H999" s="663"/>
      <c r="I999" s="564">
        <v>0.13110374736930547</v>
      </c>
      <c r="J999" s="663"/>
      <c r="K999" s="372"/>
      <c r="L999" s="318"/>
      <c r="M999" s="575"/>
      <c r="N999" s="571"/>
      <c r="R999" s="571"/>
    </row>
    <row r="1000" spans="1:18" x14ac:dyDescent="0.2">
      <c r="A1000" s="507"/>
      <c r="B1000" s="507"/>
      <c r="C1000" s="318" t="s">
        <v>1894</v>
      </c>
      <c r="D1000" s="507"/>
      <c r="E1000" s="183"/>
      <c r="F1000" s="318"/>
      <c r="G1000" s="538">
        <v>105091886.31999999</v>
      </c>
      <c r="H1000" s="663"/>
      <c r="I1000" s="564">
        <v>0.18655659611026604</v>
      </c>
      <c r="J1000" s="663"/>
      <c r="K1000" s="372"/>
      <c r="L1000" s="318"/>
      <c r="M1000" s="575"/>
      <c r="N1000" s="571"/>
      <c r="R1000" s="571"/>
    </row>
    <row r="1001" spans="1:18" x14ac:dyDescent="0.2">
      <c r="A1001" s="507"/>
      <c r="B1001" s="507"/>
      <c r="C1001" s="318" t="s">
        <v>1895</v>
      </c>
      <c r="D1001" s="507"/>
      <c r="E1001" s="183"/>
      <c r="F1001" s="318"/>
      <c r="G1001" s="538">
        <v>120286301.88</v>
      </c>
      <c r="H1001" s="663"/>
      <c r="I1001" s="564">
        <v>0.21352935819512553</v>
      </c>
      <c r="J1001" s="663"/>
      <c r="K1001" s="372"/>
      <c r="L1001" s="318"/>
      <c r="M1001" s="575"/>
      <c r="N1001" s="571"/>
      <c r="R1001" s="571"/>
    </row>
    <row r="1002" spans="1:18" x14ac:dyDescent="0.2">
      <c r="A1002" s="507"/>
      <c r="B1002" s="507"/>
      <c r="C1002" s="318" t="s">
        <v>1896</v>
      </c>
      <c r="D1002" s="507"/>
      <c r="E1002" s="183"/>
      <c r="F1002" s="318"/>
      <c r="G1002" s="538">
        <v>143199722.94</v>
      </c>
      <c r="H1002" s="663"/>
      <c r="I1002" s="564">
        <v>0.25420471371380726</v>
      </c>
      <c r="J1002" s="663"/>
      <c r="K1002" s="372"/>
      <c r="L1002" s="318"/>
      <c r="M1002" s="575"/>
      <c r="N1002" s="571"/>
      <c r="R1002" s="571"/>
    </row>
    <row r="1003" spans="1:18" x14ac:dyDescent="0.2">
      <c r="A1003" s="507"/>
      <c r="B1003" s="507"/>
      <c r="C1003" s="318" t="s">
        <v>1897</v>
      </c>
      <c r="D1003" s="507"/>
      <c r="E1003" s="183"/>
      <c r="F1003" s="318"/>
      <c r="G1003" s="538">
        <v>177894843.99000001</v>
      </c>
      <c r="H1003" s="663"/>
      <c r="I1003" s="564">
        <v>0.31579466048679466</v>
      </c>
      <c r="J1003" s="663"/>
      <c r="K1003" s="372"/>
      <c r="L1003" s="318"/>
      <c r="M1003" s="575"/>
      <c r="N1003" s="571"/>
      <c r="R1003" s="571"/>
    </row>
    <row r="1004" spans="1:18" x14ac:dyDescent="0.2">
      <c r="A1004" s="507"/>
      <c r="B1004" s="507"/>
      <c r="C1004" s="318" t="s">
        <v>1898</v>
      </c>
      <c r="D1004" s="507"/>
      <c r="E1004" s="183"/>
      <c r="F1004" s="318"/>
      <c r="G1004" s="538">
        <v>234178805.99000001</v>
      </c>
      <c r="H1004" s="663"/>
      <c r="I1004" s="564">
        <v>0.41570859993543202</v>
      </c>
      <c r="J1004" s="663"/>
      <c r="K1004" s="372"/>
      <c r="L1004" s="318"/>
      <c r="M1004" s="575"/>
      <c r="N1004" s="571"/>
      <c r="R1004" s="571"/>
    </row>
    <row r="1005" spans="1:18" x14ac:dyDescent="0.2">
      <c r="A1005" s="507"/>
      <c r="B1005" s="507"/>
      <c r="C1005" s="318" t="s">
        <v>1899</v>
      </c>
      <c r="D1005" s="507"/>
      <c r="E1005" s="183"/>
      <c r="F1005" s="318"/>
      <c r="G1005" s="538">
        <v>2229020430.1700001</v>
      </c>
      <c r="H1005" s="663"/>
      <c r="I1005" s="564">
        <v>3.9569036076348181</v>
      </c>
      <c r="J1005" s="663"/>
      <c r="K1005" s="372"/>
      <c r="L1005" s="318"/>
      <c r="M1005" s="575"/>
      <c r="N1005" s="571"/>
      <c r="R1005" s="571"/>
    </row>
    <row r="1006" spans="1:18" x14ac:dyDescent="0.2">
      <c r="A1006" s="323" t="s">
        <v>264</v>
      </c>
      <c r="B1006" s="323"/>
      <c r="C1006" s="447"/>
      <c r="D1006" s="323"/>
      <c r="E1006" s="183"/>
      <c r="F1006" s="318"/>
      <c r="G1006" s="541">
        <v>3232885999.5700002</v>
      </c>
      <c r="H1006" s="665"/>
      <c r="I1006" s="565">
        <v>5.7389416900925436</v>
      </c>
      <c r="J1006" s="665"/>
      <c r="K1006" s="372"/>
      <c r="L1006" s="536"/>
      <c r="M1006" s="575"/>
      <c r="N1006" s="571"/>
      <c r="R1006" s="571"/>
    </row>
    <row r="1007" spans="1:18" ht="10.9" customHeight="1" x14ac:dyDescent="0.2">
      <c r="A1007" s="507"/>
      <c r="B1007" s="507"/>
      <c r="C1007" s="537"/>
      <c r="D1007" s="507"/>
      <c r="E1007" s="507"/>
      <c r="F1007" s="318"/>
      <c r="G1007" s="649"/>
      <c r="H1007" s="649"/>
      <c r="I1007" s="649"/>
      <c r="J1007" s="649"/>
      <c r="K1007" s="372"/>
      <c r="L1007" s="318"/>
      <c r="M1007" s="575"/>
      <c r="N1007" s="571"/>
      <c r="R1007" s="571"/>
    </row>
    <row r="1008" spans="1:18" x14ac:dyDescent="0.2">
      <c r="A1008" s="413" t="s">
        <v>1970</v>
      </c>
      <c r="B1008" s="413"/>
      <c r="C1008" s="579" t="s">
        <v>1882</v>
      </c>
      <c r="D1008" s="507"/>
      <c r="E1008" s="183"/>
      <c r="F1008" s="318"/>
      <c r="G1008" s="667" t="s">
        <v>1874</v>
      </c>
      <c r="H1008" s="667"/>
      <c r="I1008" s="667" t="s">
        <v>1873</v>
      </c>
      <c r="J1008" s="667"/>
      <c r="K1008" s="372"/>
      <c r="L1008" s="318"/>
      <c r="M1008" s="575"/>
      <c r="N1008" s="571"/>
      <c r="R1008" s="571"/>
    </row>
    <row r="1009" spans="1:18" x14ac:dyDescent="0.2">
      <c r="A1009" s="183" t="s">
        <v>1975</v>
      </c>
      <c r="B1009" s="507"/>
      <c r="C1009" s="318" t="s">
        <v>1883</v>
      </c>
      <c r="D1009" s="507"/>
      <c r="E1009" s="183"/>
      <c r="F1009" s="318"/>
      <c r="G1009" s="538">
        <v>9196781.8800000008</v>
      </c>
      <c r="H1009" s="663"/>
      <c r="I1009" s="564">
        <v>1.632590662115516E-2</v>
      </c>
      <c r="J1009" s="663"/>
      <c r="K1009" s="372"/>
      <c r="L1009" s="318"/>
      <c r="M1009" s="575"/>
      <c r="N1009" s="571"/>
      <c r="R1009" s="571"/>
    </row>
    <row r="1010" spans="1:18" x14ac:dyDescent="0.2">
      <c r="B1010" s="183"/>
      <c r="C1010" s="318" t="s">
        <v>1884</v>
      </c>
      <c r="D1010" s="507"/>
      <c r="E1010" s="183"/>
      <c r="F1010" s="318"/>
      <c r="G1010" s="538">
        <v>16602274.23</v>
      </c>
      <c r="H1010" s="663"/>
      <c r="I1010" s="564">
        <v>2.9471959030281002E-2</v>
      </c>
      <c r="J1010" s="663"/>
      <c r="K1010" s="372"/>
      <c r="L1010" s="318"/>
      <c r="M1010" s="575"/>
      <c r="N1010" s="571"/>
      <c r="R1010" s="571"/>
    </row>
    <row r="1011" spans="1:18" x14ac:dyDescent="0.2">
      <c r="A1011" s="507"/>
      <c r="B1011" s="507"/>
      <c r="C1011" s="318" t="s">
        <v>1885</v>
      </c>
      <c r="D1011" s="507"/>
      <c r="E1011" s="183"/>
      <c r="F1011" s="318"/>
      <c r="G1011" s="538">
        <v>7377520.96</v>
      </c>
      <c r="H1011" s="663"/>
      <c r="I1011" s="564">
        <v>1.3096398268453329E-2</v>
      </c>
      <c r="J1011" s="663"/>
      <c r="K1011" s="372"/>
      <c r="L1011" s="318"/>
      <c r="M1011" s="575"/>
      <c r="N1011" s="571"/>
      <c r="R1011" s="571"/>
    </row>
    <row r="1012" spans="1:18" x14ac:dyDescent="0.2">
      <c r="A1012" s="507"/>
      <c r="B1012" s="507"/>
      <c r="C1012" s="318" t="s">
        <v>1886</v>
      </c>
      <c r="D1012" s="507"/>
      <c r="E1012" s="183"/>
      <c r="F1012" s="318"/>
      <c r="G1012" s="538">
        <v>4694040.96</v>
      </c>
      <c r="H1012" s="663"/>
      <c r="I1012" s="564">
        <v>8.3327489320468174E-3</v>
      </c>
      <c r="J1012" s="663"/>
      <c r="K1012" s="372"/>
      <c r="L1012" s="318"/>
      <c r="M1012" s="575"/>
      <c r="N1012" s="571"/>
      <c r="R1012" s="571"/>
    </row>
    <row r="1013" spans="1:18" x14ac:dyDescent="0.2">
      <c r="A1013" s="507"/>
      <c r="B1013" s="507"/>
      <c r="C1013" s="318" t="s">
        <v>1887</v>
      </c>
      <c r="D1013" s="507"/>
      <c r="E1013" s="183"/>
      <c r="F1013" s="318"/>
      <c r="G1013" s="538">
        <v>11078746.15</v>
      </c>
      <c r="H1013" s="663"/>
      <c r="I1013" s="564">
        <v>1.9666724456922996E-2</v>
      </c>
      <c r="J1013" s="663"/>
      <c r="K1013" s="372"/>
      <c r="L1013" s="318"/>
      <c r="M1013" s="575"/>
      <c r="N1013" s="571"/>
      <c r="R1013" s="571"/>
    </row>
    <row r="1014" spans="1:18" x14ac:dyDescent="0.2">
      <c r="A1014" s="507"/>
      <c r="B1014" s="507"/>
      <c r="C1014" s="318" t="s">
        <v>1888</v>
      </c>
      <c r="D1014" s="507"/>
      <c r="E1014" s="183"/>
      <c r="F1014" s="318"/>
      <c r="G1014" s="538">
        <v>16691475.810000001</v>
      </c>
      <c r="H1014" s="663"/>
      <c r="I1014" s="564">
        <v>2.9630307535719241E-2</v>
      </c>
      <c r="J1014" s="663"/>
      <c r="K1014" s="372"/>
      <c r="L1014" s="318"/>
      <c r="M1014" s="575"/>
      <c r="N1014" s="571"/>
      <c r="R1014" s="571"/>
    </row>
    <row r="1015" spans="1:18" x14ac:dyDescent="0.2">
      <c r="A1015" s="507"/>
      <c r="B1015" s="507"/>
      <c r="C1015" s="318" t="s">
        <v>1889</v>
      </c>
      <c r="D1015" s="507"/>
      <c r="E1015" s="183"/>
      <c r="F1015" s="318"/>
      <c r="G1015" s="538">
        <v>21897633.870000001</v>
      </c>
      <c r="H1015" s="663"/>
      <c r="I1015" s="564">
        <v>3.8872154461258628E-2</v>
      </c>
      <c r="J1015" s="663"/>
      <c r="K1015" s="372"/>
      <c r="L1015" s="318"/>
      <c r="M1015" s="575"/>
      <c r="N1015" s="571"/>
      <c r="R1015" s="571"/>
    </row>
    <row r="1016" spans="1:18" x14ac:dyDescent="0.2">
      <c r="A1016" s="507"/>
      <c r="B1016" s="507"/>
      <c r="C1016" s="318" t="s">
        <v>1890</v>
      </c>
      <c r="D1016" s="507"/>
      <c r="E1016" s="183"/>
      <c r="F1016" s="318"/>
      <c r="G1016" s="538">
        <v>28010387.190000001</v>
      </c>
      <c r="H1016" s="663"/>
      <c r="I1016" s="564">
        <v>4.9723367548904038E-2</v>
      </c>
      <c r="J1016" s="663"/>
      <c r="K1016" s="372"/>
      <c r="L1016" s="318"/>
      <c r="M1016" s="575"/>
      <c r="N1016" s="571"/>
      <c r="R1016" s="571"/>
    </row>
    <row r="1017" spans="1:18" x14ac:dyDescent="0.2">
      <c r="A1017" s="507"/>
      <c r="B1017" s="507"/>
      <c r="C1017" s="318" t="s">
        <v>1891</v>
      </c>
      <c r="D1017" s="507"/>
      <c r="E1017" s="183"/>
      <c r="F1017" s="318"/>
      <c r="G1017" s="538">
        <v>45251599.75</v>
      </c>
      <c r="H1017" s="663"/>
      <c r="I1017" s="564">
        <v>8.0329554578540047E-2</v>
      </c>
      <c r="J1017" s="663"/>
      <c r="K1017" s="372"/>
      <c r="L1017" s="318"/>
      <c r="M1017" s="575"/>
      <c r="N1017" s="571"/>
      <c r="R1017" s="571"/>
    </row>
    <row r="1018" spans="1:18" x14ac:dyDescent="0.2">
      <c r="A1018" s="507"/>
      <c r="B1018" s="507"/>
      <c r="C1018" s="318" t="s">
        <v>1892</v>
      </c>
      <c r="D1018" s="507"/>
      <c r="E1018" s="183"/>
      <c r="F1018" s="318"/>
      <c r="G1018" s="538">
        <v>79706019.060000002</v>
      </c>
      <c r="H1018" s="663"/>
      <c r="I1018" s="564">
        <v>0.14149221339558107</v>
      </c>
      <c r="J1018" s="663"/>
      <c r="K1018" s="372"/>
      <c r="L1018" s="318"/>
      <c r="M1018" s="575"/>
      <c r="N1018" s="571"/>
      <c r="R1018" s="571"/>
    </row>
    <row r="1019" spans="1:18" x14ac:dyDescent="0.2">
      <c r="A1019" s="507"/>
      <c r="B1019" s="507"/>
      <c r="C1019" s="318" t="s">
        <v>1893</v>
      </c>
      <c r="D1019" s="507"/>
      <c r="E1019" s="183"/>
      <c r="F1019" s="318"/>
      <c r="G1019" s="538">
        <v>110137155.06</v>
      </c>
      <c r="H1019" s="663"/>
      <c r="I1019" s="564">
        <v>0.19551283617365148</v>
      </c>
      <c r="J1019" s="663"/>
      <c r="K1019" s="372"/>
      <c r="L1019" s="318"/>
      <c r="M1019" s="575"/>
      <c r="N1019" s="571"/>
      <c r="R1019" s="571"/>
    </row>
    <row r="1020" spans="1:18" x14ac:dyDescent="0.2">
      <c r="A1020" s="507"/>
      <c r="B1020" s="507"/>
      <c r="C1020" s="318" t="s">
        <v>1894</v>
      </c>
      <c r="D1020" s="507"/>
      <c r="E1020" s="183"/>
      <c r="F1020" s="318"/>
      <c r="G1020" s="538">
        <v>144181160.94</v>
      </c>
      <c r="H1020" s="663"/>
      <c r="I1020" s="564">
        <v>0.25594693891296066</v>
      </c>
      <c r="J1020" s="663"/>
      <c r="K1020" s="372"/>
      <c r="L1020" s="318"/>
      <c r="M1020" s="575"/>
      <c r="N1020" s="571"/>
      <c r="R1020" s="571"/>
    </row>
    <row r="1021" spans="1:18" x14ac:dyDescent="0.2">
      <c r="A1021" s="507"/>
      <c r="B1021" s="507"/>
      <c r="C1021" s="318" t="s">
        <v>1895</v>
      </c>
      <c r="D1021" s="507"/>
      <c r="E1021" s="183"/>
      <c r="F1021" s="318"/>
      <c r="G1021" s="538">
        <v>187055830.56</v>
      </c>
      <c r="H1021" s="663"/>
      <c r="I1021" s="564">
        <v>0.33205702413213933</v>
      </c>
      <c r="J1021" s="663"/>
      <c r="K1021" s="372"/>
      <c r="L1021" s="318"/>
      <c r="M1021" s="575"/>
      <c r="N1021" s="571"/>
      <c r="R1021" s="571"/>
    </row>
    <row r="1022" spans="1:18" x14ac:dyDescent="0.2">
      <c r="A1022" s="507"/>
      <c r="B1022" s="507"/>
      <c r="C1022" s="318" t="s">
        <v>1896</v>
      </c>
      <c r="D1022" s="507"/>
      <c r="E1022" s="183"/>
      <c r="F1022" s="318"/>
      <c r="G1022" s="538">
        <v>202482508.69999999</v>
      </c>
      <c r="H1022" s="663"/>
      <c r="I1022" s="564">
        <v>0.35944209317851483</v>
      </c>
      <c r="J1022" s="663"/>
      <c r="K1022" s="372"/>
      <c r="L1022" s="318"/>
      <c r="M1022" s="575"/>
      <c r="N1022" s="571"/>
      <c r="R1022" s="571"/>
    </row>
    <row r="1023" spans="1:18" x14ac:dyDescent="0.2">
      <c r="A1023" s="507"/>
      <c r="B1023" s="507"/>
      <c r="C1023" s="318" t="s">
        <v>1897</v>
      </c>
      <c r="D1023" s="507"/>
      <c r="E1023" s="183"/>
      <c r="F1023" s="318"/>
      <c r="G1023" s="538">
        <v>243219067.30000001</v>
      </c>
      <c r="H1023" s="663"/>
      <c r="I1023" s="564">
        <v>0.43175665499465476</v>
      </c>
      <c r="J1023" s="663"/>
      <c r="K1023" s="372"/>
      <c r="L1023" s="318"/>
      <c r="M1023" s="575"/>
      <c r="N1023" s="571"/>
      <c r="R1023" s="571"/>
    </row>
    <row r="1024" spans="1:18" x14ac:dyDescent="0.2">
      <c r="A1024" s="507"/>
      <c r="B1024" s="507"/>
      <c r="C1024" s="318" t="s">
        <v>1898</v>
      </c>
      <c r="D1024" s="507"/>
      <c r="E1024" s="183"/>
      <c r="F1024" s="318"/>
      <c r="G1024" s="538">
        <v>329247381.38</v>
      </c>
      <c r="H1024" s="663"/>
      <c r="I1024" s="564">
        <v>0.58447205487815046</v>
      </c>
      <c r="J1024" s="663"/>
      <c r="K1024" s="372"/>
      <c r="L1024" s="318"/>
      <c r="M1024" s="575"/>
      <c r="N1024" s="571"/>
      <c r="R1024" s="571"/>
    </row>
    <row r="1025" spans="1:18" x14ac:dyDescent="0.2">
      <c r="A1025" s="507"/>
      <c r="B1025" s="507"/>
      <c r="C1025" s="318" t="s">
        <v>1899</v>
      </c>
      <c r="D1025" s="507"/>
      <c r="E1025" s="183"/>
      <c r="F1025" s="318"/>
      <c r="G1025" s="538">
        <v>2717076402.3499999</v>
      </c>
      <c r="H1025" s="663"/>
      <c r="I1025" s="564">
        <v>4.8232888640945246</v>
      </c>
      <c r="J1025" s="663"/>
      <c r="K1025" s="372"/>
      <c r="L1025" s="318"/>
      <c r="M1025" s="575"/>
      <c r="N1025" s="571"/>
      <c r="R1025" s="571"/>
    </row>
    <row r="1026" spans="1:18" x14ac:dyDescent="0.2">
      <c r="A1026" s="323" t="s">
        <v>264</v>
      </c>
      <c r="B1026" s="323"/>
      <c r="C1026" s="447"/>
      <c r="D1026" s="323"/>
      <c r="E1026" s="183"/>
      <c r="F1026" s="318"/>
      <c r="G1026" s="541">
        <v>4173905986.1500001</v>
      </c>
      <c r="H1026" s="665"/>
      <c r="I1026" s="565">
        <v>7.4094178011934577</v>
      </c>
      <c r="J1026" s="665"/>
      <c r="K1026" s="372"/>
      <c r="L1026" s="536"/>
      <c r="M1026" s="575"/>
      <c r="N1026" s="571"/>
      <c r="R1026" s="571"/>
    </row>
    <row r="1027" spans="1:18" ht="18" customHeight="1" x14ac:dyDescent="0.2">
      <c r="A1027" s="323"/>
      <c r="B1027" s="323"/>
      <c r="C1027" s="447"/>
      <c r="D1027" s="323"/>
      <c r="E1027" s="522"/>
      <c r="F1027" s="318"/>
      <c r="G1027" s="447"/>
      <c r="H1027" s="183"/>
      <c r="I1027" s="183"/>
      <c r="J1027" s="183"/>
      <c r="K1027" s="372"/>
      <c r="L1027" s="318"/>
      <c r="M1027" s="575"/>
      <c r="N1027" s="571"/>
      <c r="R1027" s="571"/>
    </row>
    <row r="1028" spans="1:18" x14ac:dyDescent="0.2">
      <c r="A1028" s="323"/>
      <c r="B1028" s="323"/>
      <c r="C1028" s="447"/>
      <c r="D1028" s="323"/>
      <c r="E1028" s="522"/>
      <c r="F1028" s="318"/>
      <c r="G1028" s="447"/>
      <c r="H1028" s="183"/>
      <c r="I1028" s="183"/>
      <c r="J1028" s="183"/>
      <c r="K1028" s="372"/>
      <c r="L1028" s="318"/>
      <c r="M1028" s="575"/>
      <c r="N1028" s="571"/>
      <c r="R1028" s="571"/>
    </row>
    <row r="1029" spans="1:18" x14ac:dyDescent="0.2">
      <c r="A1029" s="323"/>
      <c r="B1029" s="323"/>
      <c r="C1029" s="447"/>
      <c r="D1029" s="323"/>
      <c r="E1029" s="522"/>
      <c r="F1029" s="318"/>
      <c r="G1029" s="447"/>
      <c r="H1029" s="183"/>
      <c r="I1029" s="183"/>
      <c r="J1029" s="183"/>
      <c r="K1029" s="372"/>
      <c r="L1029" s="318"/>
      <c r="M1029" s="575"/>
      <c r="N1029" s="571"/>
      <c r="R1029" s="571"/>
    </row>
    <row r="1030" spans="1:18" x14ac:dyDescent="0.2">
      <c r="A1030" s="323"/>
      <c r="B1030" s="323"/>
      <c r="C1030" s="447"/>
      <c r="D1030" s="323"/>
      <c r="E1030" s="522"/>
      <c r="F1030" s="318"/>
      <c r="G1030" s="447"/>
      <c r="H1030" s="183"/>
      <c r="I1030" s="183"/>
      <c r="J1030" s="183"/>
      <c r="K1030" s="372"/>
      <c r="L1030" s="318"/>
      <c r="M1030" s="575"/>
      <c r="N1030" s="571"/>
      <c r="R1030" s="571"/>
    </row>
    <row r="1031" spans="1:18" x14ac:dyDescent="0.2">
      <c r="A1031" s="323"/>
      <c r="B1031" s="323"/>
      <c r="C1031" s="447"/>
      <c r="D1031" s="323"/>
      <c r="E1031" s="522"/>
      <c r="F1031" s="318"/>
      <c r="G1031" s="447"/>
      <c r="H1031" s="183"/>
      <c r="I1031" s="183"/>
      <c r="J1031" s="183"/>
      <c r="K1031" s="372"/>
      <c r="L1031" s="318"/>
      <c r="M1031" s="575"/>
      <c r="N1031" s="571"/>
      <c r="R1031" s="571"/>
    </row>
    <row r="1032" spans="1:18" x14ac:dyDescent="0.2">
      <c r="A1032" s="323"/>
      <c r="B1032" s="323"/>
      <c r="C1032" s="447"/>
      <c r="D1032" s="323"/>
      <c r="E1032" s="522"/>
      <c r="F1032" s="318"/>
      <c r="G1032" s="447"/>
      <c r="H1032" s="183"/>
      <c r="I1032" s="183"/>
      <c r="J1032" s="183"/>
      <c r="K1032" s="372"/>
      <c r="L1032" s="318"/>
      <c r="M1032" s="575"/>
      <c r="N1032" s="571"/>
      <c r="R1032" s="571"/>
    </row>
    <row r="1033" spans="1:18" x14ac:dyDescent="0.2">
      <c r="A1033" s="323"/>
      <c r="B1033" s="323"/>
      <c r="C1033" s="447"/>
      <c r="D1033" s="323"/>
      <c r="E1033" s="522"/>
      <c r="F1033" s="318"/>
      <c r="G1033" s="447"/>
      <c r="H1033" s="183"/>
      <c r="I1033" s="183"/>
      <c r="J1033" s="183"/>
      <c r="K1033" s="372"/>
      <c r="L1033" s="318"/>
      <c r="M1033" s="575"/>
      <c r="N1033" s="571"/>
      <c r="R1033" s="571"/>
    </row>
    <row r="1034" spans="1:18" x14ac:dyDescent="0.2">
      <c r="A1034" s="323"/>
      <c r="B1034" s="323"/>
      <c r="C1034" s="447"/>
      <c r="D1034" s="323"/>
      <c r="E1034" s="522"/>
      <c r="F1034" s="318"/>
      <c r="G1034" s="447"/>
      <c r="H1034" s="183"/>
      <c r="I1034" s="183"/>
      <c r="J1034" s="183"/>
      <c r="K1034" s="372"/>
      <c r="L1034" s="318"/>
      <c r="M1034" s="575"/>
      <c r="N1034" s="571"/>
      <c r="R1034" s="571"/>
    </row>
    <row r="1035" spans="1:18" x14ac:dyDescent="0.2">
      <c r="A1035" s="323"/>
      <c r="B1035" s="323"/>
      <c r="C1035" s="447"/>
      <c r="D1035" s="323"/>
      <c r="E1035" s="522"/>
      <c r="F1035" s="318"/>
      <c r="G1035" s="447"/>
      <c r="H1035" s="183"/>
      <c r="I1035" s="183"/>
      <c r="J1035" s="183"/>
      <c r="K1035" s="372"/>
      <c r="L1035" s="318"/>
      <c r="M1035" s="575"/>
      <c r="N1035" s="571"/>
      <c r="R1035" s="571"/>
    </row>
    <row r="1036" spans="1:18" x14ac:dyDescent="0.2">
      <c r="A1036" s="323"/>
      <c r="B1036" s="323"/>
      <c r="C1036" s="447"/>
      <c r="D1036" s="323"/>
      <c r="E1036" s="522"/>
      <c r="F1036" s="318"/>
      <c r="G1036" s="447"/>
      <c r="H1036" s="183"/>
      <c r="I1036" s="183"/>
      <c r="J1036" s="183"/>
      <c r="K1036" s="372"/>
      <c r="L1036" s="318"/>
      <c r="M1036" s="575"/>
      <c r="N1036" s="571"/>
      <c r="R1036" s="571"/>
    </row>
    <row r="1037" spans="1:18" x14ac:dyDescent="0.2">
      <c r="A1037" s="323"/>
      <c r="B1037" s="323"/>
      <c r="C1037" s="447"/>
      <c r="D1037" s="323"/>
      <c r="E1037" s="522"/>
      <c r="F1037" s="318"/>
      <c r="G1037" s="447"/>
      <c r="H1037" s="183"/>
      <c r="I1037" s="183"/>
      <c r="J1037" s="183"/>
      <c r="K1037" s="372"/>
      <c r="L1037" s="318"/>
      <c r="M1037" s="575"/>
      <c r="N1037" s="571"/>
      <c r="R1037" s="571"/>
    </row>
    <row r="1038" spans="1:18" x14ac:dyDescent="0.2">
      <c r="A1038" s="323"/>
      <c r="B1038" s="323"/>
      <c r="C1038" s="447"/>
      <c r="D1038" s="323"/>
      <c r="E1038" s="522"/>
      <c r="F1038" s="536"/>
      <c r="G1038" s="447"/>
      <c r="H1038" s="183"/>
      <c r="I1038" s="183"/>
      <c r="J1038" s="183"/>
      <c r="K1038" s="372"/>
      <c r="L1038" s="536"/>
      <c r="M1038" s="575"/>
      <c r="N1038" s="571"/>
      <c r="R1038" s="571"/>
    </row>
    <row r="1039" spans="1:18" x14ac:dyDescent="0.2">
      <c r="A1039" s="323"/>
      <c r="B1039" s="323"/>
      <c r="C1039" s="447"/>
      <c r="D1039" s="323"/>
      <c r="E1039" s="522"/>
      <c r="F1039" s="536"/>
      <c r="G1039" s="447"/>
      <c r="H1039" s="183"/>
      <c r="I1039" s="183"/>
      <c r="J1039" s="183"/>
      <c r="K1039" s="372"/>
      <c r="L1039" s="536"/>
      <c r="M1039" s="575"/>
      <c r="N1039" s="571"/>
      <c r="R1039" s="571"/>
    </row>
    <row r="1040" spans="1:18" x14ac:dyDescent="0.2">
      <c r="A1040" s="452" t="s">
        <v>1695</v>
      </c>
      <c r="B1040" s="453"/>
      <c r="C1040" s="453"/>
      <c r="D1040" s="453"/>
      <c r="E1040" s="454" t="s">
        <v>2181</v>
      </c>
      <c r="F1040" s="455"/>
      <c r="G1040" s="456"/>
      <c r="H1040" s="457"/>
      <c r="I1040" s="457"/>
      <c r="J1040" s="458"/>
      <c r="K1040" s="459"/>
      <c r="L1040" s="460"/>
      <c r="M1040" s="461" t="s">
        <v>2028</v>
      </c>
      <c r="N1040" s="368"/>
      <c r="R1040" s="368"/>
    </row>
    <row r="1041" spans="1:18" ht="23.25" x14ac:dyDescent="0.35">
      <c r="A1041" s="365" t="s">
        <v>1606</v>
      </c>
      <c r="B1041" s="181"/>
      <c r="C1041" s="181"/>
      <c r="D1041" s="181"/>
      <c r="E1041" s="181"/>
      <c r="F1041" s="366"/>
      <c r="G1041" s="182"/>
      <c r="H1041" s="182"/>
      <c r="I1041" s="182"/>
      <c r="J1041" s="183"/>
      <c r="K1041" s="367"/>
      <c r="L1041" s="182"/>
      <c r="M1041" s="182"/>
      <c r="N1041" s="368"/>
      <c r="R1041" s="368"/>
    </row>
    <row r="1042" spans="1:18" ht="15.75" x14ac:dyDescent="0.25">
      <c r="A1042" s="369" t="s">
        <v>1607</v>
      </c>
      <c r="B1042" s="369"/>
      <c r="C1042" s="369"/>
      <c r="D1042" s="369"/>
      <c r="E1042" s="369"/>
      <c r="F1042" s="370"/>
      <c r="G1042" s="371">
        <v>43707</v>
      </c>
      <c r="H1042" s="183"/>
      <c r="J1042" s="183"/>
      <c r="K1042" s="372"/>
      <c r="L1042" s="183"/>
      <c r="M1042" s="373"/>
      <c r="N1042" s="368"/>
      <c r="R1042" s="368"/>
    </row>
    <row r="1043" spans="1:18" ht="15.75" x14ac:dyDescent="0.25">
      <c r="A1043" s="369"/>
      <c r="B1043" s="369"/>
      <c r="C1043" s="369"/>
      <c r="D1043" s="369"/>
      <c r="E1043" s="369"/>
      <c r="F1043" s="370"/>
      <c r="G1043" s="183"/>
      <c r="H1043" s="183"/>
      <c r="I1043" s="374"/>
      <c r="J1043" s="183"/>
      <c r="K1043" s="372"/>
      <c r="L1043" s="183"/>
      <c r="M1043" s="373"/>
      <c r="N1043" s="368"/>
      <c r="R1043" s="368"/>
    </row>
    <row r="1044" spans="1:18" x14ac:dyDescent="0.2">
      <c r="A1044" s="183"/>
      <c r="B1044" s="183"/>
      <c r="C1044" s="183"/>
      <c r="D1044" s="183"/>
      <c r="E1044" s="183"/>
      <c r="F1044" s="375"/>
      <c r="G1044" s="183"/>
      <c r="H1044" s="183"/>
      <c r="I1044" s="183"/>
      <c r="J1044" s="183"/>
      <c r="K1044" s="372"/>
      <c r="L1044" s="183"/>
      <c r="M1044" s="373"/>
      <c r="N1044" s="368"/>
      <c r="R1044" s="368"/>
    </row>
    <row r="1045" spans="1:18" ht="18" customHeight="1" x14ac:dyDescent="0.2">
      <c r="A1045" s="183"/>
      <c r="B1045" s="183"/>
      <c r="C1045" s="183"/>
      <c r="D1045" s="183"/>
      <c r="E1045" s="183"/>
      <c r="F1045" s="375"/>
      <c r="G1045" s="183"/>
      <c r="H1045" s="183"/>
      <c r="I1045" s="183"/>
      <c r="J1045" s="183"/>
      <c r="K1045" s="372"/>
      <c r="L1045" s="183"/>
      <c r="M1045" s="373"/>
      <c r="N1045" s="368"/>
      <c r="R1045" s="368"/>
    </row>
    <row r="1046" spans="1:18" x14ac:dyDescent="0.2">
      <c r="A1046" s="523" t="s">
        <v>2027</v>
      </c>
      <c r="B1046" s="523"/>
      <c r="C1046" s="523"/>
      <c r="D1046" s="523"/>
      <c r="E1046" s="523"/>
      <c r="F1046" s="523"/>
      <c r="G1046" s="523"/>
      <c r="H1046" s="523"/>
      <c r="I1046" s="523"/>
      <c r="J1046" s="523"/>
      <c r="K1046" s="524"/>
      <c r="L1046" s="523"/>
      <c r="M1046" s="570"/>
      <c r="N1046" s="571"/>
      <c r="R1046" s="571"/>
    </row>
    <row r="1047" spans="1:18" x14ac:dyDescent="0.2">
      <c r="A1047" s="566"/>
      <c r="B1047" s="566"/>
      <c r="C1047" s="527"/>
      <c r="D1047" s="566"/>
      <c r="E1047" s="566"/>
      <c r="F1047" s="566"/>
      <c r="G1047" s="566"/>
      <c r="H1047" s="566"/>
      <c r="I1047" s="183"/>
      <c r="J1047" s="183"/>
      <c r="K1047" s="372"/>
      <c r="L1047" s="566"/>
      <c r="M1047" s="575"/>
      <c r="N1047" s="571"/>
      <c r="R1047" s="571"/>
    </row>
    <row r="1048" spans="1:18" x14ac:dyDescent="0.2">
      <c r="A1048" s="413"/>
      <c r="B1048" s="413"/>
      <c r="C1048" s="579"/>
      <c r="D1048" s="507"/>
      <c r="E1048" s="183"/>
      <c r="F1048" s="318"/>
      <c r="G1048" s="577"/>
      <c r="H1048" s="183"/>
      <c r="I1048" s="577"/>
      <c r="J1048" s="183"/>
      <c r="K1048" s="372"/>
      <c r="L1048" s="318"/>
      <c r="M1048" s="575"/>
      <c r="N1048" s="571"/>
      <c r="R1048" s="571"/>
    </row>
    <row r="1049" spans="1:18" x14ac:dyDescent="0.2">
      <c r="A1049" s="413" t="s">
        <v>1970</v>
      </c>
      <c r="B1049" s="413"/>
      <c r="C1049" s="579" t="s">
        <v>1882</v>
      </c>
      <c r="D1049" s="507"/>
      <c r="E1049" s="183"/>
      <c r="F1049" s="318"/>
      <c r="G1049" s="577" t="s">
        <v>1874</v>
      </c>
      <c r="H1049" s="373"/>
      <c r="I1049" s="577" t="s">
        <v>1873</v>
      </c>
      <c r="J1049" s="183"/>
      <c r="K1049" s="372"/>
      <c r="L1049" s="318"/>
      <c r="M1049" s="575"/>
      <c r="N1049" s="571"/>
      <c r="R1049" s="571"/>
    </row>
    <row r="1050" spans="1:18" x14ac:dyDescent="0.2">
      <c r="A1050" s="507" t="s">
        <v>1976</v>
      </c>
      <c r="B1050" s="200"/>
      <c r="C1050" s="318" t="s">
        <v>1883</v>
      </c>
      <c r="D1050" s="507"/>
      <c r="E1050" s="183"/>
      <c r="F1050" s="318"/>
      <c r="G1050" s="538">
        <v>7130049.5300000003</v>
      </c>
      <c r="H1050" s="663"/>
      <c r="I1050" s="564">
        <v>1.2657092921180732E-2</v>
      </c>
      <c r="J1050" s="183"/>
      <c r="K1050" s="372"/>
      <c r="L1050" s="318"/>
      <c r="M1050" s="575"/>
      <c r="N1050" s="571"/>
      <c r="R1050" s="571"/>
    </row>
    <row r="1051" spans="1:18" x14ac:dyDescent="0.2">
      <c r="B1051" s="507"/>
      <c r="C1051" s="318" t="s">
        <v>1884</v>
      </c>
      <c r="D1051" s="507"/>
      <c r="E1051" s="183"/>
      <c r="F1051" s="318"/>
      <c r="G1051" s="538">
        <v>11741373.83</v>
      </c>
      <c r="H1051" s="663"/>
      <c r="I1051" s="564">
        <v>2.0843005222241383E-2</v>
      </c>
      <c r="J1051" s="183"/>
      <c r="K1051" s="372"/>
      <c r="L1051" s="318"/>
      <c r="M1051" s="575"/>
      <c r="N1051" s="571"/>
      <c r="R1051" s="571"/>
    </row>
    <row r="1052" spans="1:18" x14ac:dyDescent="0.2">
      <c r="A1052" s="507"/>
      <c r="B1052" s="507"/>
      <c r="C1052" s="318" t="s">
        <v>1885</v>
      </c>
      <c r="D1052" s="507"/>
      <c r="E1052" s="183"/>
      <c r="F1052" s="318"/>
      <c r="G1052" s="538">
        <v>10809679.539999999</v>
      </c>
      <c r="H1052" s="663"/>
      <c r="I1052" s="564">
        <v>1.9189083864045216E-2</v>
      </c>
      <c r="J1052" s="183"/>
      <c r="K1052" s="372"/>
      <c r="L1052" s="318"/>
      <c r="M1052" s="575"/>
      <c r="N1052" s="571"/>
      <c r="R1052" s="571"/>
    </row>
    <row r="1053" spans="1:18" x14ac:dyDescent="0.2">
      <c r="A1053" s="507"/>
      <c r="B1053" s="507"/>
      <c r="C1053" s="318" t="s">
        <v>1886</v>
      </c>
      <c r="D1053" s="507"/>
      <c r="E1053" s="183"/>
      <c r="F1053" s="318"/>
      <c r="G1053" s="538">
        <v>7931785.2199999997</v>
      </c>
      <c r="H1053" s="663"/>
      <c r="I1053" s="564">
        <v>1.4080314889535973E-2</v>
      </c>
      <c r="J1053" s="183"/>
      <c r="K1053" s="372"/>
      <c r="L1053" s="318"/>
      <c r="M1053" s="575"/>
      <c r="N1053" s="571"/>
      <c r="R1053" s="571"/>
    </row>
    <row r="1054" spans="1:18" x14ac:dyDescent="0.2">
      <c r="A1054" s="507"/>
      <c r="B1054" s="507"/>
      <c r="C1054" s="318" t="s">
        <v>1887</v>
      </c>
      <c r="D1054" s="507"/>
      <c r="E1054" s="183"/>
      <c r="F1054" s="318"/>
      <c r="G1054" s="538">
        <v>11334364.6</v>
      </c>
      <c r="H1054" s="663"/>
      <c r="I1054" s="564">
        <v>2.012049219870447E-2</v>
      </c>
      <c r="J1054" s="183"/>
      <c r="K1054" s="372"/>
      <c r="L1054" s="318"/>
      <c r="M1054" s="575"/>
      <c r="N1054" s="571"/>
      <c r="R1054" s="571"/>
    </row>
    <row r="1055" spans="1:18" x14ac:dyDescent="0.2">
      <c r="A1055" s="507"/>
      <c r="B1055" s="507"/>
      <c r="C1055" s="318" t="s">
        <v>1888</v>
      </c>
      <c r="D1055" s="507"/>
      <c r="E1055" s="183"/>
      <c r="F1055" s="318"/>
      <c r="G1055" s="538">
        <v>19514499.920000002</v>
      </c>
      <c r="H1055" s="663"/>
      <c r="I1055" s="564">
        <v>3.4641672229423347E-2</v>
      </c>
      <c r="J1055" s="183"/>
      <c r="K1055" s="372"/>
      <c r="L1055" s="318"/>
      <c r="M1055" s="575"/>
      <c r="N1055" s="571"/>
      <c r="R1055" s="571"/>
    </row>
    <row r="1056" spans="1:18" x14ac:dyDescent="0.2">
      <c r="A1056" s="507"/>
      <c r="B1056" s="507"/>
      <c r="C1056" s="318" t="s">
        <v>1889</v>
      </c>
      <c r="D1056" s="507"/>
      <c r="E1056" s="183"/>
      <c r="F1056" s="318"/>
      <c r="G1056" s="538">
        <v>22611101.649999999</v>
      </c>
      <c r="H1056" s="663"/>
      <c r="I1056" s="564">
        <v>4.0138685352766823E-2</v>
      </c>
      <c r="J1056" s="183"/>
      <c r="K1056" s="372"/>
      <c r="L1056" s="318"/>
      <c r="M1056" s="575"/>
      <c r="N1056" s="571"/>
      <c r="R1056" s="571"/>
    </row>
    <row r="1057" spans="1:18" x14ac:dyDescent="0.2">
      <c r="A1057" s="507"/>
      <c r="B1057" s="507"/>
      <c r="C1057" s="318" t="s">
        <v>1890</v>
      </c>
      <c r="D1057" s="507"/>
      <c r="E1057" s="183"/>
      <c r="F1057" s="318"/>
      <c r="G1057" s="538">
        <v>46087860.259999998</v>
      </c>
      <c r="H1057" s="663"/>
      <c r="I1057" s="564">
        <v>8.1814064179328738E-2</v>
      </c>
      <c r="J1057" s="183"/>
      <c r="K1057" s="372"/>
      <c r="L1057" s="318"/>
      <c r="M1057" s="575"/>
      <c r="N1057" s="571"/>
      <c r="R1057" s="571"/>
    </row>
    <row r="1058" spans="1:18" x14ac:dyDescent="0.2">
      <c r="A1058" s="507"/>
      <c r="B1058" s="507"/>
      <c r="C1058" s="318" t="s">
        <v>1891</v>
      </c>
      <c r="D1058" s="507"/>
      <c r="E1058" s="183"/>
      <c r="F1058" s="318"/>
      <c r="G1058" s="538">
        <v>73905322.329999998</v>
      </c>
      <c r="H1058" s="663"/>
      <c r="I1058" s="564">
        <v>0.13119495568225362</v>
      </c>
      <c r="J1058" s="183"/>
      <c r="K1058" s="372"/>
      <c r="L1058" s="318"/>
      <c r="M1058" s="575"/>
      <c r="N1058" s="571"/>
      <c r="R1058" s="571"/>
    </row>
    <row r="1059" spans="1:18" x14ac:dyDescent="0.2">
      <c r="A1059" s="507"/>
      <c r="B1059" s="507"/>
      <c r="C1059" s="318" t="s">
        <v>1892</v>
      </c>
      <c r="D1059" s="507"/>
      <c r="E1059" s="183"/>
      <c r="F1059" s="318"/>
      <c r="G1059" s="538">
        <v>112886129.09999999</v>
      </c>
      <c r="H1059" s="663"/>
      <c r="I1059" s="564">
        <v>0.2003927489590811</v>
      </c>
      <c r="J1059" s="183"/>
      <c r="K1059" s="372"/>
      <c r="L1059" s="318"/>
      <c r="M1059" s="575"/>
      <c r="N1059" s="571"/>
      <c r="R1059" s="571"/>
    </row>
    <row r="1060" spans="1:18" x14ac:dyDescent="0.2">
      <c r="A1060" s="507"/>
      <c r="B1060" s="507"/>
      <c r="C1060" s="318" t="s">
        <v>1893</v>
      </c>
      <c r="D1060" s="507"/>
      <c r="E1060" s="183"/>
      <c r="F1060" s="318"/>
      <c r="G1060" s="538">
        <v>148396528.90000001</v>
      </c>
      <c r="H1060" s="663"/>
      <c r="I1060" s="564">
        <v>0.26342995901572402</v>
      </c>
      <c r="J1060" s="183"/>
      <c r="K1060" s="372"/>
      <c r="L1060" s="318"/>
      <c r="M1060" s="575"/>
      <c r="N1060" s="571"/>
      <c r="R1060" s="571"/>
    </row>
    <row r="1061" spans="1:18" x14ac:dyDescent="0.2">
      <c r="A1061" s="507"/>
      <c r="B1061" s="507"/>
      <c r="C1061" s="318" t="s">
        <v>1894</v>
      </c>
      <c r="D1061" s="507"/>
      <c r="E1061" s="183"/>
      <c r="F1061" s="318"/>
      <c r="G1061" s="538">
        <v>203263386.66</v>
      </c>
      <c r="H1061" s="663"/>
      <c r="I1061" s="564">
        <v>0.36082828900481817</v>
      </c>
      <c r="J1061" s="183"/>
      <c r="K1061" s="372"/>
      <c r="L1061" s="318"/>
      <c r="M1061" s="575"/>
      <c r="N1061" s="571"/>
      <c r="R1061" s="571"/>
    </row>
    <row r="1062" spans="1:18" x14ac:dyDescent="0.2">
      <c r="A1062" s="507"/>
      <c r="B1062" s="507"/>
      <c r="C1062" s="318" t="s">
        <v>1895</v>
      </c>
      <c r="D1062" s="507"/>
      <c r="E1062" s="183"/>
      <c r="F1062" s="318"/>
      <c r="G1062" s="538">
        <v>249561194.78</v>
      </c>
      <c r="H1062" s="663"/>
      <c r="I1062" s="564">
        <v>0.44301504758990701</v>
      </c>
      <c r="J1062" s="183"/>
      <c r="K1062" s="372"/>
      <c r="L1062" s="318"/>
      <c r="M1062" s="575"/>
      <c r="N1062" s="571"/>
      <c r="R1062" s="571"/>
    </row>
    <row r="1063" spans="1:18" x14ac:dyDescent="0.2">
      <c r="A1063" s="507"/>
      <c r="B1063" s="507"/>
      <c r="C1063" s="318" t="s">
        <v>1896</v>
      </c>
      <c r="D1063" s="507"/>
      <c r="E1063" s="183"/>
      <c r="F1063" s="318"/>
      <c r="G1063" s="538">
        <v>266424986.55000001</v>
      </c>
      <c r="H1063" s="663"/>
      <c r="I1063" s="564">
        <v>0.47295124628505592</v>
      </c>
      <c r="J1063" s="183"/>
      <c r="K1063" s="372"/>
      <c r="L1063" s="318"/>
      <c r="M1063" s="575"/>
      <c r="N1063" s="571"/>
      <c r="R1063" s="571"/>
    </row>
    <row r="1064" spans="1:18" x14ac:dyDescent="0.2">
      <c r="A1064" s="507"/>
      <c r="B1064" s="507"/>
      <c r="C1064" s="318" t="s">
        <v>1897</v>
      </c>
      <c r="D1064" s="507"/>
      <c r="E1064" s="183"/>
      <c r="F1064" s="318"/>
      <c r="G1064" s="538">
        <v>347003811.37</v>
      </c>
      <c r="H1064" s="663"/>
      <c r="I1064" s="564">
        <v>0.61599284353273787</v>
      </c>
      <c r="J1064" s="183"/>
      <c r="K1064" s="372"/>
      <c r="L1064" s="318"/>
      <c r="M1064" s="575"/>
      <c r="N1064" s="571"/>
      <c r="R1064" s="571"/>
    </row>
    <row r="1065" spans="1:18" x14ac:dyDescent="0.2">
      <c r="A1065" s="507"/>
      <c r="B1065" s="507"/>
      <c r="C1065" s="318" t="s">
        <v>1898</v>
      </c>
      <c r="D1065" s="507"/>
      <c r="E1065" s="183"/>
      <c r="F1065" s="318"/>
      <c r="G1065" s="538">
        <v>396353932.50999999</v>
      </c>
      <c r="H1065" s="663"/>
      <c r="I1065" s="564">
        <v>0.70359799498538222</v>
      </c>
      <c r="J1065" s="183"/>
      <c r="K1065" s="372"/>
      <c r="L1065" s="318"/>
      <c r="M1065" s="575"/>
      <c r="N1065" s="571"/>
      <c r="R1065" s="571"/>
    </row>
    <row r="1066" spans="1:18" x14ac:dyDescent="0.2">
      <c r="A1066" s="507"/>
      <c r="B1066" s="507"/>
      <c r="C1066" s="318" t="s">
        <v>1899</v>
      </c>
      <c r="D1066" s="507"/>
      <c r="E1066" s="183"/>
      <c r="F1066" s="318"/>
      <c r="G1066" s="538">
        <v>3122448451.0100002</v>
      </c>
      <c r="H1066" s="663"/>
      <c r="I1066" s="564">
        <v>5.5428956025822194</v>
      </c>
      <c r="J1066" s="183"/>
      <c r="K1066" s="372"/>
      <c r="L1066" s="318"/>
      <c r="M1066" s="575"/>
      <c r="N1066" s="571"/>
      <c r="R1066" s="571"/>
    </row>
    <row r="1067" spans="1:18" x14ac:dyDescent="0.2">
      <c r="A1067" s="323" t="s">
        <v>264</v>
      </c>
      <c r="B1067" s="323"/>
      <c r="C1067" s="447"/>
      <c r="D1067" s="323"/>
      <c r="E1067" s="183"/>
      <c r="F1067" s="318"/>
      <c r="G1067" s="541">
        <v>5057404457.7600002</v>
      </c>
      <c r="H1067" s="665"/>
      <c r="I1067" s="565">
        <v>8.977783098494406</v>
      </c>
      <c r="J1067" s="183"/>
      <c r="K1067" s="372"/>
      <c r="L1067" s="536"/>
      <c r="M1067" s="575"/>
      <c r="N1067" s="571"/>
      <c r="R1067" s="571"/>
    </row>
    <row r="1068" spans="1:18" x14ac:dyDescent="0.2">
      <c r="A1068" s="200"/>
      <c r="B1068" s="200"/>
      <c r="C1068" s="447"/>
      <c r="D1068" s="507"/>
      <c r="E1068" s="507"/>
      <c r="F1068" s="318"/>
      <c r="G1068" s="649"/>
      <c r="H1068" s="649"/>
      <c r="I1068" s="649"/>
      <c r="J1068" s="183"/>
      <c r="K1068" s="372"/>
      <c r="L1068" s="318"/>
      <c r="M1068" s="575"/>
      <c r="N1068" s="571"/>
      <c r="R1068" s="571"/>
    </row>
    <row r="1069" spans="1:18" x14ac:dyDescent="0.2">
      <c r="A1069" s="413" t="s">
        <v>1970</v>
      </c>
      <c r="B1069" s="413"/>
      <c r="C1069" s="579" t="s">
        <v>1882</v>
      </c>
      <c r="D1069" s="507"/>
      <c r="E1069" s="183"/>
      <c r="F1069" s="318"/>
      <c r="G1069" s="667" t="s">
        <v>1874</v>
      </c>
      <c r="H1069" s="667"/>
      <c r="I1069" s="667" t="s">
        <v>1873</v>
      </c>
      <c r="J1069" s="183"/>
      <c r="K1069" s="372"/>
      <c r="L1069" s="318"/>
      <c r="M1069" s="575"/>
      <c r="N1069" s="571"/>
      <c r="R1069" s="571"/>
    </row>
    <row r="1070" spans="1:18" x14ac:dyDescent="0.2">
      <c r="A1070" s="507" t="s">
        <v>1977</v>
      </c>
      <c r="B1070" s="200"/>
      <c r="C1070" s="318" t="s">
        <v>1883</v>
      </c>
      <c r="D1070" s="507"/>
      <c r="E1070" s="183"/>
      <c r="F1070" s="318"/>
      <c r="G1070" s="538">
        <v>6558685.1900000004</v>
      </c>
      <c r="H1070" s="663"/>
      <c r="I1070" s="564">
        <v>1.1642820648204096E-2</v>
      </c>
      <c r="J1070" s="183"/>
      <c r="K1070" s="372"/>
      <c r="L1070" s="318"/>
      <c r="M1070" s="575"/>
      <c r="N1070" s="571"/>
      <c r="R1070" s="571"/>
    </row>
    <row r="1071" spans="1:18" x14ac:dyDescent="0.2">
      <c r="B1071" s="507"/>
      <c r="C1071" s="318" t="s">
        <v>1884</v>
      </c>
      <c r="D1071" s="507"/>
      <c r="E1071" s="183"/>
      <c r="F1071" s="318"/>
      <c r="G1071" s="538">
        <v>20271980.98</v>
      </c>
      <c r="H1071" s="663"/>
      <c r="I1071" s="564">
        <v>3.598633443998929E-2</v>
      </c>
      <c r="J1071" s="183"/>
      <c r="K1071" s="372"/>
      <c r="L1071" s="318"/>
      <c r="M1071" s="575"/>
      <c r="N1071" s="571"/>
      <c r="R1071" s="571"/>
    </row>
    <row r="1072" spans="1:18" x14ac:dyDescent="0.2">
      <c r="A1072" s="507"/>
      <c r="B1072" s="507"/>
      <c r="C1072" s="318" t="s">
        <v>1885</v>
      </c>
      <c r="D1072" s="507"/>
      <c r="E1072" s="183"/>
      <c r="F1072" s="318"/>
      <c r="G1072" s="538">
        <v>11879543.529999999</v>
      </c>
      <c r="H1072" s="663"/>
      <c r="I1072" s="564">
        <v>2.1088280759870313E-2</v>
      </c>
      <c r="J1072" s="183"/>
      <c r="K1072" s="372"/>
      <c r="L1072" s="318"/>
      <c r="M1072" s="575"/>
      <c r="N1072" s="571"/>
      <c r="R1072" s="571"/>
    </row>
    <row r="1073" spans="1:18" x14ac:dyDescent="0.2">
      <c r="A1073" s="507"/>
      <c r="B1073" s="507"/>
      <c r="C1073" s="318" t="s">
        <v>1886</v>
      </c>
      <c r="D1073" s="507"/>
      <c r="E1073" s="183"/>
      <c r="F1073" s="318"/>
      <c r="G1073" s="538">
        <v>12802173.66</v>
      </c>
      <c r="H1073" s="663"/>
      <c r="I1073" s="564">
        <v>2.2726111638625944E-2</v>
      </c>
      <c r="J1073" s="183"/>
      <c r="K1073" s="372"/>
      <c r="L1073" s="318"/>
      <c r="M1073" s="575"/>
      <c r="N1073" s="571"/>
      <c r="R1073" s="571"/>
    </row>
    <row r="1074" spans="1:18" x14ac:dyDescent="0.2">
      <c r="A1074" s="507"/>
      <c r="B1074" s="507"/>
      <c r="C1074" s="318" t="s">
        <v>1887</v>
      </c>
      <c r="D1074" s="507"/>
      <c r="E1074" s="183"/>
      <c r="F1074" s="318"/>
      <c r="G1074" s="538">
        <v>16460436.07</v>
      </c>
      <c r="H1074" s="663"/>
      <c r="I1074" s="564">
        <v>2.9220171330443058E-2</v>
      </c>
      <c r="J1074" s="183"/>
      <c r="K1074" s="372"/>
      <c r="L1074" s="318"/>
      <c r="M1074" s="575"/>
      <c r="N1074" s="571"/>
      <c r="R1074" s="571"/>
    </row>
    <row r="1075" spans="1:18" x14ac:dyDescent="0.2">
      <c r="A1075" s="507"/>
      <c r="B1075" s="507"/>
      <c r="C1075" s="318" t="s">
        <v>1888</v>
      </c>
      <c r="D1075" s="507"/>
      <c r="E1075" s="183"/>
      <c r="F1075" s="318"/>
      <c r="G1075" s="538">
        <v>26726614.280000001</v>
      </c>
      <c r="H1075" s="663"/>
      <c r="I1075" s="564">
        <v>4.7444444668607498E-2</v>
      </c>
      <c r="J1075" s="183"/>
      <c r="K1075" s="372"/>
      <c r="L1075" s="318"/>
      <c r="M1075" s="575"/>
      <c r="N1075" s="571"/>
      <c r="R1075" s="571"/>
    </row>
    <row r="1076" spans="1:18" x14ac:dyDescent="0.2">
      <c r="A1076" s="507"/>
      <c r="B1076" s="507"/>
      <c r="C1076" s="318" t="s">
        <v>1889</v>
      </c>
      <c r="D1076" s="507"/>
      <c r="E1076" s="183"/>
      <c r="F1076" s="318"/>
      <c r="G1076" s="538">
        <v>37983572.020000003</v>
      </c>
      <c r="H1076" s="663"/>
      <c r="I1076" s="564">
        <v>6.7427526065937521E-2</v>
      </c>
      <c r="J1076" s="183"/>
      <c r="K1076" s="372"/>
      <c r="L1076" s="318"/>
      <c r="M1076" s="575"/>
      <c r="N1076" s="571"/>
      <c r="R1076" s="571"/>
    </row>
    <row r="1077" spans="1:18" x14ac:dyDescent="0.2">
      <c r="A1077" s="507"/>
      <c r="B1077" s="507"/>
      <c r="C1077" s="318" t="s">
        <v>1890</v>
      </c>
      <c r="D1077" s="507"/>
      <c r="E1077" s="183"/>
      <c r="F1077" s="318"/>
      <c r="G1077" s="538">
        <v>49096704.380000003</v>
      </c>
      <c r="H1077" s="663"/>
      <c r="I1077" s="564">
        <v>8.7155292098146361E-2</v>
      </c>
      <c r="J1077" s="183"/>
      <c r="K1077" s="372"/>
      <c r="L1077" s="318"/>
      <c r="M1077" s="575"/>
      <c r="N1077" s="571"/>
      <c r="R1077" s="571"/>
    </row>
    <row r="1078" spans="1:18" x14ac:dyDescent="0.2">
      <c r="A1078" s="507"/>
      <c r="B1078" s="507"/>
      <c r="C1078" s="318" t="s">
        <v>1891</v>
      </c>
      <c r="D1078" s="507"/>
      <c r="E1078" s="183"/>
      <c r="F1078" s="318"/>
      <c r="G1078" s="538">
        <v>84085397.489999995</v>
      </c>
      <c r="H1078" s="663"/>
      <c r="I1078" s="564">
        <v>0.14926638095112182</v>
      </c>
      <c r="J1078" s="183"/>
      <c r="K1078" s="372"/>
      <c r="L1078" s="318"/>
      <c r="M1078" s="575"/>
      <c r="N1078" s="571"/>
      <c r="R1078" s="571"/>
    </row>
    <row r="1079" spans="1:18" x14ac:dyDescent="0.2">
      <c r="A1079" s="507"/>
      <c r="B1079" s="507"/>
      <c r="C1079" s="318" t="s">
        <v>1892</v>
      </c>
      <c r="D1079" s="507"/>
      <c r="E1079" s="183"/>
      <c r="F1079" s="318"/>
      <c r="G1079" s="538">
        <v>148411038.75</v>
      </c>
      <c r="H1079" s="663"/>
      <c r="I1079" s="564">
        <v>0.26345571655344507</v>
      </c>
      <c r="J1079" s="183"/>
      <c r="K1079" s="372"/>
      <c r="L1079" s="318"/>
      <c r="M1079" s="575"/>
      <c r="N1079" s="571"/>
      <c r="R1079" s="571"/>
    </row>
    <row r="1080" spans="1:18" x14ac:dyDescent="0.2">
      <c r="A1080" s="507"/>
      <c r="B1080" s="507"/>
      <c r="C1080" s="318" t="s">
        <v>1893</v>
      </c>
      <c r="D1080" s="507"/>
      <c r="E1080" s="183"/>
      <c r="F1080" s="318"/>
      <c r="G1080" s="538">
        <v>194894992.03</v>
      </c>
      <c r="H1080" s="663"/>
      <c r="I1080" s="564">
        <v>0.34597291556212911</v>
      </c>
      <c r="J1080" s="183"/>
      <c r="K1080" s="372"/>
      <c r="L1080" s="318"/>
      <c r="M1080" s="575"/>
      <c r="N1080" s="571"/>
      <c r="R1080" s="571"/>
    </row>
    <row r="1081" spans="1:18" x14ac:dyDescent="0.2">
      <c r="A1081" s="507"/>
      <c r="B1081" s="507"/>
      <c r="C1081" s="318" t="s">
        <v>1894</v>
      </c>
      <c r="D1081" s="507"/>
      <c r="E1081" s="183"/>
      <c r="F1081" s="318"/>
      <c r="G1081" s="538">
        <v>242560626.53</v>
      </c>
      <c r="H1081" s="663"/>
      <c r="I1081" s="564">
        <v>0.43058780673155106</v>
      </c>
      <c r="J1081" s="183"/>
      <c r="K1081" s="372"/>
      <c r="L1081" s="318"/>
      <c r="M1081" s="575"/>
      <c r="N1081" s="571"/>
      <c r="R1081" s="571"/>
    </row>
    <row r="1082" spans="1:18" x14ac:dyDescent="0.2">
      <c r="A1082" s="507"/>
      <c r="B1082" s="507"/>
      <c r="C1082" s="318" t="s">
        <v>1895</v>
      </c>
      <c r="D1082" s="507"/>
      <c r="E1082" s="183"/>
      <c r="F1082" s="318"/>
      <c r="G1082" s="538">
        <v>313801314.98000002</v>
      </c>
      <c r="H1082" s="663"/>
      <c r="I1082" s="564">
        <v>0.55705256825762384</v>
      </c>
      <c r="J1082" s="183"/>
      <c r="K1082" s="372"/>
      <c r="L1082" s="318"/>
      <c r="M1082" s="575"/>
      <c r="N1082" s="571"/>
      <c r="R1082" s="571"/>
    </row>
    <row r="1083" spans="1:18" x14ac:dyDescent="0.2">
      <c r="A1083" s="507"/>
      <c r="B1083" s="507"/>
      <c r="C1083" s="318" t="s">
        <v>1896</v>
      </c>
      <c r="D1083" s="507"/>
      <c r="E1083" s="183"/>
      <c r="F1083" s="318"/>
      <c r="G1083" s="538">
        <v>332151612.20999998</v>
      </c>
      <c r="H1083" s="663"/>
      <c r="I1083" s="564">
        <v>0.58962757579356651</v>
      </c>
      <c r="J1083" s="183"/>
      <c r="K1083" s="372"/>
      <c r="L1083" s="318"/>
      <c r="M1083" s="575"/>
      <c r="N1083" s="571"/>
      <c r="R1083" s="571"/>
    </row>
    <row r="1084" spans="1:18" x14ac:dyDescent="0.2">
      <c r="A1084" s="507"/>
      <c r="B1084" s="507"/>
      <c r="C1084" s="318" t="s">
        <v>1897</v>
      </c>
      <c r="D1084" s="507"/>
      <c r="E1084" s="183"/>
      <c r="F1084" s="318"/>
      <c r="G1084" s="538">
        <v>382374873.82999998</v>
      </c>
      <c r="H1084" s="663"/>
      <c r="I1084" s="564">
        <v>0.67878270528522799</v>
      </c>
      <c r="J1084" s="183"/>
      <c r="K1084" s="372"/>
      <c r="L1084" s="318"/>
      <c r="M1084" s="575"/>
      <c r="N1084" s="571"/>
      <c r="R1084" s="571"/>
    </row>
    <row r="1085" spans="1:18" x14ac:dyDescent="0.2">
      <c r="A1085" s="507"/>
      <c r="B1085" s="507"/>
      <c r="C1085" s="318" t="s">
        <v>1898</v>
      </c>
      <c r="D1085" s="507"/>
      <c r="E1085" s="183"/>
      <c r="F1085" s="318"/>
      <c r="G1085" s="538">
        <v>465501466.61000001</v>
      </c>
      <c r="H1085" s="663"/>
      <c r="I1085" s="564">
        <v>0.82634703911077612</v>
      </c>
      <c r="J1085" s="183"/>
      <c r="K1085" s="372"/>
      <c r="L1085" s="318"/>
      <c r="M1085" s="575"/>
      <c r="N1085" s="571"/>
      <c r="R1085" s="571"/>
    </row>
    <row r="1086" spans="1:18" x14ac:dyDescent="0.2">
      <c r="A1086" s="507"/>
      <c r="B1086" s="507"/>
      <c r="C1086" s="318" t="s">
        <v>1899</v>
      </c>
      <c r="D1086" s="507"/>
      <c r="E1086" s="183"/>
      <c r="F1086" s="318"/>
      <c r="G1086" s="538">
        <v>3265877519.3800001</v>
      </c>
      <c r="H1086" s="663"/>
      <c r="I1086" s="564">
        <v>5.7975074448028261</v>
      </c>
      <c r="J1086" s="183"/>
      <c r="K1086" s="372"/>
      <c r="L1086" s="318"/>
      <c r="M1086" s="575"/>
      <c r="N1086" s="571"/>
      <c r="R1086" s="571"/>
    </row>
    <row r="1087" spans="1:18" x14ac:dyDescent="0.2">
      <c r="A1087" s="323" t="s">
        <v>264</v>
      </c>
      <c r="B1087" s="323"/>
      <c r="C1087" s="447"/>
      <c r="D1087" s="323"/>
      <c r="E1087" s="183"/>
      <c r="F1087" s="318"/>
      <c r="G1087" s="541">
        <v>5611438551.9200001</v>
      </c>
      <c r="H1087" s="665"/>
      <c r="I1087" s="565">
        <v>9.9612911346980901</v>
      </c>
      <c r="J1087" s="183"/>
      <c r="K1087" s="372"/>
      <c r="L1087" s="536"/>
      <c r="M1087" s="575"/>
      <c r="N1087" s="571"/>
      <c r="R1087" s="571"/>
    </row>
    <row r="1088" spans="1:18" x14ac:dyDescent="0.2">
      <c r="A1088" s="507"/>
      <c r="B1088" s="507"/>
      <c r="C1088" s="537"/>
      <c r="D1088" s="507"/>
      <c r="E1088" s="507"/>
      <c r="F1088" s="318"/>
      <c r="G1088" s="649"/>
      <c r="H1088" s="649"/>
      <c r="I1088" s="649"/>
      <c r="J1088" s="183"/>
      <c r="K1088" s="372"/>
      <c r="L1088" s="318"/>
      <c r="M1088" s="575"/>
      <c r="N1088" s="571"/>
      <c r="R1088" s="571"/>
    </row>
    <row r="1089" spans="1:18" x14ac:dyDescent="0.2">
      <c r="A1089" s="413" t="s">
        <v>1970</v>
      </c>
      <c r="B1089" s="413"/>
      <c r="C1089" s="579" t="s">
        <v>1882</v>
      </c>
      <c r="D1089" s="507"/>
      <c r="E1089" s="183"/>
      <c r="F1089" s="318"/>
      <c r="G1089" s="667" t="s">
        <v>1874</v>
      </c>
      <c r="H1089" s="667"/>
      <c r="I1089" s="667" t="s">
        <v>1873</v>
      </c>
      <c r="J1089" s="183"/>
      <c r="K1089" s="372"/>
      <c r="L1089" s="318"/>
      <c r="M1089" s="575"/>
      <c r="N1089" s="571"/>
      <c r="R1089" s="571"/>
    </row>
    <row r="1090" spans="1:18" x14ac:dyDescent="0.2">
      <c r="A1090" s="507" t="s">
        <v>1978</v>
      </c>
      <c r="B1090" s="200"/>
      <c r="C1090" s="318" t="s">
        <v>1883</v>
      </c>
      <c r="D1090" s="507"/>
      <c r="E1090" s="183"/>
      <c r="F1090" s="318"/>
      <c r="G1090" s="538">
        <v>7255000.3799999999</v>
      </c>
      <c r="H1090" s="663"/>
      <c r="I1090" s="564">
        <v>1.2878902673325683E-2</v>
      </c>
      <c r="J1090" s="183"/>
      <c r="K1090" s="372"/>
      <c r="L1090" s="318"/>
      <c r="M1090" s="575"/>
      <c r="N1090" s="571"/>
      <c r="R1090" s="571"/>
    </row>
    <row r="1091" spans="1:18" x14ac:dyDescent="0.2">
      <c r="B1091" s="507"/>
      <c r="C1091" s="318" t="s">
        <v>1884</v>
      </c>
      <c r="D1091" s="507"/>
      <c r="E1091" s="183"/>
      <c r="F1091" s="318"/>
      <c r="G1091" s="538">
        <v>12594142.689999999</v>
      </c>
      <c r="H1091" s="663"/>
      <c r="I1091" s="564">
        <v>2.2356820050019915E-2</v>
      </c>
      <c r="J1091" s="183"/>
      <c r="K1091" s="372"/>
      <c r="L1091" s="318"/>
      <c r="M1091" s="575"/>
      <c r="N1091" s="571"/>
      <c r="R1091" s="571"/>
    </row>
    <row r="1092" spans="1:18" x14ac:dyDescent="0.2">
      <c r="A1092" s="507"/>
      <c r="B1092" s="507"/>
      <c r="C1092" s="318" t="s">
        <v>1885</v>
      </c>
      <c r="D1092" s="507"/>
      <c r="E1092" s="183"/>
      <c r="F1092" s="318"/>
      <c r="G1092" s="538">
        <v>18703666.109999999</v>
      </c>
      <c r="H1092" s="663"/>
      <c r="I1092" s="564">
        <v>3.3202299496650052E-2</v>
      </c>
      <c r="J1092" s="183"/>
      <c r="K1092" s="372"/>
      <c r="L1092" s="318"/>
      <c r="M1092" s="575"/>
      <c r="N1092" s="571"/>
      <c r="R1092" s="571"/>
    </row>
    <row r="1093" spans="1:18" x14ac:dyDescent="0.2">
      <c r="A1093" s="507"/>
      <c r="B1093" s="507"/>
      <c r="C1093" s="318" t="s">
        <v>1886</v>
      </c>
      <c r="D1093" s="507"/>
      <c r="E1093" s="183"/>
      <c r="F1093" s="318"/>
      <c r="G1093" s="538">
        <v>14484280.09</v>
      </c>
      <c r="H1093" s="663"/>
      <c r="I1093" s="564">
        <v>2.5712146630142416E-2</v>
      </c>
      <c r="J1093" s="183"/>
      <c r="K1093" s="372"/>
      <c r="L1093" s="318"/>
      <c r="M1093" s="575"/>
      <c r="N1093" s="571"/>
      <c r="R1093" s="571"/>
    </row>
    <row r="1094" spans="1:18" x14ac:dyDescent="0.2">
      <c r="A1094" s="507"/>
      <c r="B1094" s="507"/>
      <c r="C1094" s="318" t="s">
        <v>1887</v>
      </c>
      <c r="D1094" s="507"/>
      <c r="E1094" s="183"/>
      <c r="F1094" s="318"/>
      <c r="G1094" s="538">
        <v>16028860.5</v>
      </c>
      <c r="H1094" s="663"/>
      <c r="I1094" s="564">
        <v>2.8454048729328173E-2</v>
      </c>
      <c r="J1094" s="183"/>
      <c r="K1094" s="372"/>
      <c r="L1094" s="318"/>
      <c r="M1094" s="575"/>
      <c r="N1094" s="571"/>
      <c r="R1094" s="571"/>
    </row>
    <row r="1095" spans="1:18" x14ac:dyDescent="0.2">
      <c r="A1095" s="507"/>
      <c r="B1095" s="507"/>
      <c r="C1095" s="318" t="s">
        <v>1888</v>
      </c>
      <c r="D1095" s="507"/>
      <c r="E1095" s="183"/>
      <c r="F1095" s="318"/>
      <c r="G1095" s="538">
        <v>30828265.050000001</v>
      </c>
      <c r="H1095" s="663"/>
      <c r="I1095" s="564">
        <v>5.4725596743033907E-2</v>
      </c>
      <c r="J1095" s="183"/>
      <c r="K1095" s="372"/>
      <c r="L1095" s="318"/>
      <c r="M1095" s="575"/>
      <c r="N1095" s="571"/>
      <c r="R1095" s="571"/>
    </row>
    <row r="1096" spans="1:18" x14ac:dyDescent="0.2">
      <c r="A1096" s="507"/>
      <c r="B1096" s="507"/>
      <c r="C1096" s="318" t="s">
        <v>1889</v>
      </c>
      <c r="D1096" s="507"/>
      <c r="E1096" s="183"/>
      <c r="F1096" s="318"/>
      <c r="G1096" s="538">
        <v>42954358.93</v>
      </c>
      <c r="H1096" s="663"/>
      <c r="I1096" s="564">
        <v>7.6251547771051656E-2</v>
      </c>
      <c r="J1096" s="183"/>
      <c r="K1096" s="372"/>
      <c r="L1096" s="318"/>
      <c r="M1096" s="575"/>
      <c r="N1096" s="571"/>
      <c r="R1096" s="571"/>
    </row>
    <row r="1097" spans="1:18" x14ac:dyDescent="0.2">
      <c r="A1097" s="507"/>
      <c r="B1097" s="507"/>
      <c r="C1097" s="318" t="s">
        <v>1890</v>
      </c>
      <c r="D1097" s="507"/>
      <c r="E1097" s="183"/>
      <c r="F1097" s="318"/>
      <c r="G1097" s="538">
        <v>59338603.799999997</v>
      </c>
      <c r="H1097" s="663"/>
      <c r="I1097" s="564">
        <v>0.10533646631059632</v>
      </c>
      <c r="J1097" s="183"/>
      <c r="K1097" s="372"/>
      <c r="L1097" s="318"/>
      <c r="M1097" s="575"/>
      <c r="N1097" s="571"/>
      <c r="R1097" s="571"/>
    </row>
    <row r="1098" spans="1:18" x14ac:dyDescent="0.2">
      <c r="A1098" s="507"/>
      <c r="B1098" s="507"/>
      <c r="C1098" s="318" t="s">
        <v>1891</v>
      </c>
      <c r="D1098" s="507"/>
      <c r="E1098" s="183"/>
      <c r="F1098" s="318"/>
      <c r="G1098" s="538">
        <v>98765266.319999993</v>
      </c>
      <c r="H1098" s="663"/>
      <c r="I1098" s="564">
        <v>0.17532573202158411</v>
      </c>
      <c r="J1098" s="183"/>
      <c r="K1098" s="372"/>
      <c r="L1098" s="318"/>
      <c r="M1098" s="575"/>
      <c r="N1098" s="571"/>
      <c r="R1098" s="571"/>
    </row>
    <row r="1099" spans="1:18" x14ac:dyDescent="0.2">
      <c r="A1099" s="507"/>
      <c r="B1099" s="507"/>
      <c r="C1099" s="318" t="s">
        <v>1892</v>
      </c>
      <c r="D1099" s="507"/>
      <c r="E1099" s="183"/>
      <c r="F1099" s="318"/>
      <c r="G1099" s="538">
        <v>151549975.47</v>
      </c>
      <c r="H1099" s="663"/>
      <c r="I1099" s="564">
        <v>0.26902788173568976</v>
      </c>
      <c r="J1099" s="183"/>
      <c r="K1099" s="372"/>
      <c r="L1099" s="318"/>
      <c r="M1099" s="575"/>
      <c r="N1099" s="571"/>
      <c r="R1099" s="571"/>
    </row>
    <row r="1100" spans="1:18" x14ac:dyDescent="0.2">
      <c r="A1100" s="507"/>
      <c r="B1100" s="507"/>
      <c r="C1100" s="318" t="s">
        <v>1893</v>
      </c>
      <c r="D1100" s="507"/>
      <c r="E1100" s="183"/>
      <c r="F1100" s="318"/>
      <c r="G1100" s="538">
        <v>207790612.18000001</v>
      </c>
      <c r="H1100" s="663"/>
      <c r="I1100" s="564">
        <v>0.36886491116861697</v>
      </c>
      <c r="J1100" s="183"/>
      <c r="K1100" s="372"/>
      <c r="L1100" s="318"/>
      <c r="M1100" s="575"/>
      <c r="N1100" s="571"/>
      <c r="R1100" s="571"/>
    </row>
    <row r="1101" spans="1:18" x14ac:dyDescent="0.2">
      <c r="A1101" s="507"/>
      <c r="B1101" s="507"/>
      <c r="C1101" s="318" t="s">
        <v>1894</v>
      </c>
      <c r="D1101" s="507"/>
      <c r="E1101" s="183"/>
      <c r="F1101" s="318"/>
      <c r="G1101" s="538">
        <v>289253691.02999997</v>
      </c>
      <c r="H1101" s="663"/>
      <c r="I1101" s="564">
        <v>0.51347621496273277</v>
      </c>
      <c r="J1101" s="183"/>
      <c r="K1101" s="372"/>
      <c r="L1101" s="318"/>
      <c r="M1101" s="575"/>
      <c r="N1101" s="571"/>
      <c r="R1101" s="571"/>
    </row>
    <row r="1102" spans="1:18" x14ac:dyDescent="0.2">
      <c r="A1102" s="507"/>
      <c r="B1102" s="507"/>
      <c r="C1102" s="318" t="s">
        <v>1895</v>
      </c>
      <c r="D1102" s="507"/>
      <c r="E1102" s="183"/>
      <c r="F1102" s="318"/>
      <c r="G1102" s="538">
        <v>319445751.91000003</v>
      </c>
      <c r="H1102" s="663"/>
      <c r="I1102" s="564">
        <v>0.56707243732166857</v>
      </c>
      <c r="J1102" s="183"/>
      <c r="K1102" s="372"/>
      <c r="L1102" s="318"/>
      <c r="M1102" s="575"/>
      <c r="N1102" s="571"/>
      <c r="R1102" s="571"/>
    </row>
    <row r="1103" spans="1:18" x14ac:dyDescent="0.2">
      <c r="A1103" s="507"/>
      <c r="B1103" s="507"/>
      <c r="C1103" s="318" t="s">
        <v>1896</v>
      </c>
      <c r="D1103" s="507"/>
      <c r="E1103" s="183"/>
      <c r="F1103" s="318"/>
      <c r="G1103" s="538">
        <v>372383481.22000003</v>
      </c>
      <c r="H1103" s="663"/>
      <c r="I1103" s="564">
        <v>0.66104622475382735</v>
      </c>
      <c r="J1103" s="183"/>
      <c r="K1103" s="372"/>
      <c r="L1103" s="318"/>
      <c r="M1103" s="575"/>
      <c r="N1103" s="571"/>
      <c r="R1103" s="571"/>
    </row>
    <row r="1104" spans="1:18" x14ac:dyDescent="0.2">
      <c r="A1104" s="507"/>
      <c r="B1104" s="507"/>
      <c r="C1104" s="318" t="s">
        <v>1897</v>
      </c>
      <c r="D1104" s="507"/>
      <c r="E1104" s="183"/>
      <c r="F1104" s="318"/>
      <c r="G1104" s="538">
        <v>391326855.41000003</v>
      </c>
      <c r="H1104" s="663"/>
      <c r="I1104" s="564">
        <v>0.69467404828502333</v>
      </c>
      <c r="J1104" s="183"/>
      <c r="K1104" s="372"/>
      <c r="L1104" s="318"/>
      <c r="M1104" s="575"/>
      <c r="N1104" s="571"/>
      <c r="R1104" s="571"/>
    </row>
    <row r="1105" spans="1:18" x14ac:dyDescent="0.2">
      <c r="A1105" s="507"/>
      <c r="B1105" s="507"/>
      <c r="C1105" s="318" t="s">
        <v>1898</v>
      </c>
      <c r="D1105" s="507"/>
      <c r="E1105" s="183"/>
      <c r="F1105" s="318"/>
      <c r="G1105" s="538">
        <v>502162904.82999998</v>
      </c>
      <c r="H1105" s="663"/>
      <c r="I1105" s="564">
        <v>0.89142754496452237</v>
      </c>
      <c r="J1105" s="183"/>
      <c r="K1105" s="372"/>
      <c r="L1105" s="318"/>
      <c r="M1105" s="575"/>
      <c r="N1105" s="571"/>
      <c r="R1105" s="571"/>
    </row>
    <row r="1106" spans="1:18" x14ac:dyDescent="0.2">
      <c r="A1106" s="507"/>
      <c r="B1106" s="507"/>
      <c r="C1106" s="318" t="s">
        <v>1899</v>
      </c>
      <c r="D1106" s="507"/>
      <c r="E1106" s="183"/>
      <c r="F1106" s="318"/>
      <c r="G1106" s="538">
        <v>2954037813.9699998</v>
      </c>
      <c r="H1106" s="663"/>
      <c r="I1106" s="564">
        <v>5.2439370788073463</v>
      </c>
      <c r="J1106" s="183"/>
      <c r="K1106" s="372"/>
      <c r="L1106" s="318"/>
      <c r="M1106" s="575"/>
      <c r="N1106" s="571"/>
      <c r="R1106" s="571"/>
    </row>
    <row r="1107" spans="1:18" x14ac:dyDescent="0.2">
      <c r="A1107" s="323" t="s">
        <v>264</v>
      </c>
      <c r="B1107" s="323"/>
      <c r="C1107" s="447"/>
      <c r="D1107" s="323"/>
      <c r="E1107" s="183"/>
      <c r="F1107" s="318"/>
      <c r="G1107" s="541">
        <v>5488903529.8900003</v>
      </c>
      <c r="H1107" s="665"/>
      <c r="I1107" s="565">
        <v>9.7437699024251607</v>
      </c>
      <c r="J1107" s="183"/>
      <c r="K1107" s="372"/>
      <c r="L1107" s="536"/>
      <c r="M1107" s="575"/>
      <c r="N1107" s="571"/>
      <c r="R1107" s="571"/>
    </row>
    <row r="1108" spans="1:18" x14ac:dyDescent="0.2">
      <c r="A1108" s="323"/>
      <c r="B1108" s="323"/>
      <c r="C1108" s="447"/>
      <c r="D1108" s="323"/>
      <c r="E1108" s="522"/>
      <c r="F1108" s="318"/>
      <c r="G1108" s="447"/>
      <c r="H1108" s="183"/>
      <c r="I1108" s="183"/>
      <c r="J1108" s="183"/>
      <c r="K1108" s="372"/>
      <c r="L1108" s="318"/>
      <c r="M1108" s="575"/>
      <c r="N1108" s="571"/>
      <c r="R1108" s="571"/>
    </row>
    <row r="1109" spans="1:18" x14ac:dyDescent="0.2">
      <c r="A1109" s="323"/>
      <c r="B1109" s="323"/>
      <c r="C1109" s="447"/>
      <c r="D1109" s="323"/>
      <c r="E1109" s="522"/>
      <c r="F1109" s="318"/>
      <c r="G1109" s="447"/>
      <c r="H1109" s="183"/>
      <c r="I1109" s="183"/>
      <c r="J1109" s="183"/>
      <c r="K1109" s="372"/>
      <c r="L1109" s="318"/>
      <c r="M1109" s="575"/>
      <c r="N1109" s="571"/>
      <c r="R1109" s="571"/>
    </row>
    <row r="1110" spans="1:18" x14ac:dyDescent="0.2">
      <c r="A1110" s="323"/>
      <c r="B1110" s="323"/>
      <c r="C1110" s="447"/>
      <c r="D1110" s="323"/>
      <c r="E1110" s="522"/>
      <c r="F1110" s="318"/>
      <c r="G1110" s="447"/>
      <c r="H1110" s="183"/>
      <c r="I1110" s="183"/>
      <c r="J1110" s="183"/>
      <c r="K1110" s="372"/>
      <c r="L1110" s="318"/>
      <c r="M1110" s="575"/>
      <c r="N1110" s="571"/>
      <c r="R1110" s="571"/>
    </row>
    <row r="1111" spans="1:18" x14ac:dyDescent="0.2">
      <c r="A1111" s="323"/>
      <c r="B1111" s="323"/>
      <c r="C1111" s="447"/>
      <c r="D1111" s="323"/>
      <c r="E1111" s="522"/>
      <c r="F1111" s="318"/>
      <c r="G1111" s="447"/>
      <c r="H1111" s="183"/>
      <c r="I1111" s="183"/>
      <c r="J1111" s="183"/>
      <c r="K1111" s="372"/>
      <c r="L1111" s="318"/>
      <c r="M1111" s="575"/>
      <c r="N1111" s="571"/>
      <c r="R1111" s="571"/>
    </row>
    <row r="1112" spans="1:18" x14ac:dyDescent="0.2">
      <c r="A1112" s="323"/>
      <c r="B1112" s="323"/>
      <c r="C1112" s="447"/>
      <c r="D1112" s="323"/>
      <c r="E1112" s="522"/>
      <c r="F1112" s="318"/>
      <c r="G1112" s="447"/>
      <c r="H1112" s="183"/>
      <c r="I1112" s="183"/>
      <c r="J1112" s="183"/>
      <c r="K1112" s="372"/>
      <c r="L1112" s="318"/>
      <c r="M1112" s="575"/>
      <c r="N1112" s="571"/>
      <c r="R1112" s="571"/>
    </row>
    <row r="1113" spans="1:18" x14ac:dyDescent="0.2">
      <c r="A1113" s="323"/>
      <c r="B1113" s="323"/>
      <c r="C1113" s="447"/>
      <c r="D1113" s="323"/>
      <c r="E1113" s="522"/>
      <c r="F1113" s="318"/>
      <c r="G1113" s="447"/>
      <c r="H1113" s="183"/>
      <c r="I1113" s="183"/>
      <c r="J1113" s="183"/>
      <c r="K1113" s="372"/>
      <c r="L1113" s="318"/>
      <c r="M1113" s="575"/>
      <c r="N1113" s="571"/>
      <c r="R1113" s="571"/>
    </row>
    <row r="1114" spans="1:18" x14ac:dyDescent="0.2">
      <c r="A1114" s="323"/>
      <c r="B1114" s="323"/>
      <c r="C1114" s="447"/>
      <c r="D1114" s="323"/>
      <c r="E1114" s="522"/>
      <c r="F1114" s="318"/>
      <c r="G1114" s="447"/>
      <c r="H1114" s="183"/>
      <c r="I1114" s="183"/>
      <c r="J1114" s="183"/>
      <c r="K1114" s="372"/>
      <c r="L1114" s="318"/>
      <c r="M1114" s="575"/>
      <c r="N1114" s="571"/>
      <c r="R1114" s="571"/>
    </row>
    <row r="1115" spans="1:18" x14ac:dyDescent="0.2">
      <c r="A1115" s="323"/>
      <c r="B1115" s="323"/>
      <c r="C1115" s="447"/>
      <c r="D1115" s="323"/>
      <c r="E1115" s="522"/>
      <c r="F1115" s="318"/>
      <c r="G1115" s="447"/>
      <c r="H1115" s="183"/>
      <c r="I1115" s="183"/>
      <c r="J1115" s="183"/>
      <c r="K1115" s="372"/>
      <c r="L1115" s="318"/>
      <c r="M1115" s="575"/>
      <c r="N1115" s="571"/>
      <c r="R1115" s="571"/>
    </row>
    <row r="1116" spans="1:18" x14ac:dyDescent="0.2">
      <c r="A1116" s="323"/>
      <c r="B1116" s="323"/>
      <c r="C1116" s="447"/>
      <c r="D1116" s="323"/>
      <c r="E1116" s="522"/>
      <c r="F1116" s="318"/>
      <c r="G1116" s="447"/>
      <c r="H1116" s="183"/>
      <c r="I1116" s="183"/>
      <c r="J1116" s="183"/>
      <c r="K1116" s="372"/>
      <c r="L1116" s="318"/>
      <c r="M1116" s="575"/>
      <c r="N1116" s="571"/>
      <c r="R1116" s="571"/>
    </row>
    <row r="1117" spans="1:18" x14ac:dyDescent="0.2">
      <c r="A1117" s="323"/>
      <c r="B1117" s="323"/>
      <c r="C1117" s="447"/>
      <c r="D1117" s="323"/>
      <c r="E1117" s="522"/>
      <c r="F1117" s="318"/>
      <c r="G1117" s="447"/>
      <c r="H1117" s="183"/>
      <c r="I1117" s="183"/>
      <c r="J1117" s="183"/>
      <c r="K1117" s="372"/>
      <c r="L1117" s="318"/>
      <c r="M1117" s="575"/>
      <c r="N1117" s="571"/>
      <c r="R1117" s="571"/>
    </row>
    <row r="1118" spans="1:18" x14ac:dyDescent="0.2">
      <c r="A1118" s="323"/>
      <c r="B1118" s="323"/>
      <c r="C1118" s="447"/>
      <c r="D1118" s="323"/>
      <c r="E1118" s="522"/>
      <c r="F1118" s="536"/>
      <c r="G1118" s="447"/>
      <c r="H1118" s="183"/>
      <c r="I1118" s="183"/>
      <c r="J1118" s="183"/>
      <c r="K1118" s="372"/>
      <c r="L1118" s="536"/>
      <c r="M1118" s="575"/>
      <c r="N1118" s="571"/>
      <c r="R1118" s="571"/>
    </row>
    <row r="1119" spans="1:18" x14ac:dyDescent="0.2">
      <c r="A1119" s="323"/>
      <c r="B1119" s="323"/>
      <c r="C1119" s="447"/>
      <c r="D1119" s="323"/>
      <c r="E1119" s="522"/>
      <c r="F1119" s="536"/>
      <c r="G1119" s="447"/>
      <c r="H1119" s="183"/>
      <c r="I1119" s="183"/>
      <c r="J1119" s="183"/>
      <c r="K1119" s="372"/>
      <c r="L1119" s="536"/>
      <c r="M1119" s="575"/>
      <c r="N1119" s="571"/>
      <c r="R1119" s="571"/>
    </row>
    <row r="1120" spans="1:18" x14ac:dyDescent="0.2">
      <c r="A1120" s="452" t="s">
        <v>1695</v>
      </c>
      <c r="B1120" s="453"/>
      <c r="C1120" s="453"/>
      <c r="D1120" s="453"/>
      <c r="E1120" s="454" t="s">
        <v>2181</v>
      </c>
      <c r="F1120" s="455"/>
      <c r="G1120" s="456"/>
      <c r="H1120" s="457"/>
      <c r="I1120" s="457"/>
      <c r="J1120" s="458"/>
      <c r="K1120" s="459"/>
      <c r="L1120" s="460"/>
      <c r="M1120" s="461" t="s">
        <v>2029</v>
      </c>
      <c r="N1120" s="368"/>
      <c r="R1120" s="368"/>
    </row>
    <row r="1121" spans="1:18" ht="23.25" x14ac:dyDescent="0.35">
      <c r="A1121" s="365" t="s">
        <v>1606</v>
      </c>
      <c r="B1121" s="181"/>
      <c r="C1121" s="181"/>
      <c r="D1121" s="181"/>
      <c r="E1121" s="181"/>
      <c r="F1121" s="366"/>
      <c r="G1121" s="182"/>
      <c r="H1121" s="182"/>
      <c r="I1121" s="182"/>
      <c r="J1121" s="183"/>
      <c r="K1121" s="367"/>
      <c r="L1121" s="182"/>
      <c r="M1121" s="182"/>
      <c r="N1121" s="368"/>
      <c r="R1121" s="368"/>
    </row>
    <row r="1122" spans="1:18" ht="15.75" x14ac:dyDescent="0.25">
      <c r="A1122" s="369" t="s">
        <v>1606</v>
      </c>
      <c r="B1122" s="369"/>
      <c r="C1122" s="369"/>
      <c r="D1122" s="369"/>
      <c r="E1122" s="369"/>
      <c r="F1122" s="370"/>
      <c r="G1122" s="374"/>
      <c r="H1122" s="183"/>
      <c r="J1122" s="183"/>
      <c r="K1122" s="372"/>
      <c r="L1122" s="183"/>
      <c r="M1122" s="373"/>
      <c r="N1122" s="368"/>
      <c r="R1122" s="368"/>
    </row>
    <row r="1123" spans="1:18" ht="15.75" x14ac:dyDescent="0.25">
      <c r="A1123" s="369" t="s">
        <v>1607</v>
      </c>
      <c r="B1123" s="369"/>
      <c r="C1123" s="369"/>
      <c r="D1123" s="369"/>
      <c r="E1123" s="369"/>
      <c r="F1123" s="370"/>
      <c r="G1123" s="672">
        <v>43707</v>
      </c>
      <c r="H1123" s="183"/>
      <c r="I1123" s="374"/>
      <c r="J1123" s="183"/>
      <c r="K1123" s="372"/>
      <c r="L1123" s="183"/>
      <c r="M1123" s="373"/>
      <c r="N1123" s="368"/>
      <c r="R1123" s="368"/>
    </row>
    <row r="1124" spans="1:18" x14ac:dyDescent="0.2">
      <c r="A1124" s="183"/>
      <c r="B1124" s="183"/>
      <c r="C1124" s="183"/>
      <c r="D1124" s="183"/>
      <c r="E1124" s="183"/>
      <c r="F1124" s="375"/>
      <c r="G1124" s="672"/>
      <c r="H1124" s="183"/>
      <c r="I1124" s="183"/>
      <c r="J1124" s="183"/>
      <c r="K1124" s="372"/>
      <c r="L1124" s="183"/>
      <c r="M1124" s="373"/>
      <c r="N1124" s="368"/>
      <c r="R1124" s="368"/>
    </row>
    <row r="1125" spans="1:18" ht="18" customHeight="1" x14ac:dyDescent="0.2">
      <c r="A1125" s="183"/>
      <c r="B1125" s="183"/>
      <c r="C1125" s="183"/>
      <c r="D1125" s="183"/>
      <c r="E1125" s="183"/>
      <c r="F1125" s="375"/>
      <c r="G1125" s="183"/>
      <c r="H1125" s="183"/>
      <c r="I1125" s="183"/>
      <c r="J1125" s="183"/>
      <c r="K1125" s="372"/>
      <c r="L1125" s="183"/>
      <c r="M1125" s="373"/>
      <c r="N1125" s="368"/>
      <c r="R1125" s="368"/>
    </row>
    <row r="1126" spans="1:18" x14ac:dyDescent="0.2">
      <c r="A1126" s="523" t="s">
        <v>2027</v>
      </c>
      <c r="B1126" s="523"/>
      <c r="C1126" s="523"/>
      <c r="D1126" s="523"/>
      <c r="E1126" s="523"/>
      <c r="F1126" s="523"/>
      <c r="G1126" s="523"/>
      <c r="H1126" s="523"/>
      <c r="I1126" s="523"/>
      <c r="J1126" s="523"/>
      <c r="K1126" s="524"/>
      <c r="L1126" s="523"/>
      <c r="M1126" s="570"/>
      <c r="N1126" s="571"/>
      <c r="R1126" s="571"/>
    </row>
    <row r="1127" spans="1:18" ht="10.9" customHeight="1" x14ac:dyDescent="0.2">
      <c r="B1127" s="566"/>
      <c r="C1127" s="527"/>
      <c r="D1127" s="566"/>
      <c r="E1127" s="566"/>
      <c r="F1127" s="566"/>
      <c r="G1127" s="566"/>
      <c r="H1127" s="566"/>
      <c r="I1127" s="183"/>
      <c r="J1127" s="183"/>
      <c r="K1127" s="372"/>
      <c r="L1127" s="566"/>
      <c r="M1127" s="575"/>
      <c r="N1127" s="571"/>
      <c r="R1127" s="571"/>
    </row>
    <row r="1128" spans="1:18" x14ac:dyDescent="0.2">
      <c r="A1128" s="413"/>
      <c r="B1128" s="413"/>
      <c r="C1128" s="579"/>
      <c r="D1128" s="507"/>
      <c r="E1128" s="183"/>
      <c r="F1128" s="318"/>
      <c r="G1128" s="577"/>
      <c r="H1128" s="183"/>
      <c r="I1128" s="577"/>
      <c r="J1128" s="183"/>
      <c r="K1128" s="372"/>
      <c r="L1128" s="318"/>
      <c r="M1128" s="575"/>
      <c r="N1128" s="571"/>
      <c r="R1128" s="571"/>
    </row>
    <row r="1129" spans="1:18" x14ac:dyDescent="0.2">
      <c r="A1129" s="507" t="s">
        <v>1970</v>
      </c>
      <c r="B1129" s="200"/>
      <c r="C1129" s="318" t="s">
        <v>1882</v>
      </c>
      <c r="D1129" s="507"/>
      <c r="E1129" s="183"/>
      <c r="F1129" s="318"/>
      <c r="G1129" s="577" t="s">
        <v>1874</v>
      </c>
      <c r="H1129" s="183"/>
      <c r="I1129" s="577" t="s">
        <v>1873</v>
      </c>
      <c r="J1129" s="183"/>
      <c r="K1129" s="372"/>
      <c r="L1129" s="318"/>
      <c r="M1129" s="575"/>
      <c r="N1129" s="571"/>
      <c r="R1129" s="571"/>
    </row>
    <row r="1130" spans="1:18" x14ac:dyDescent="0.2">
      <c r="A1130" s="306" t="s">
        <v>1979</v>
      </c>
      <c r="B1130" s="507"/>
      <c r="C1130" s="318" t="s">
        <v>1883</v>
      </c>
      <c r="D1130" s="507"/>
      <c r="E1130" s="183"/>
      <c r="F1130" s="318"/>
      <c r="G1130" s="538">
        <v>7270741.75</v>
      </c>
      <c r="H1130" s="663"/>
      <c r="I1130" s="564">
        <v>1.2906846375814476E-2</v>
      </c>
      <c r="J1130" s="183"/>
      <c r="K1130" s="372"/>
      <c r="L1130" s="318"/>
      <c r="M1130" s="575"/>
      <c r="N1130" s="571"/>
      <c r="R1130" s="571"/>
    </row>
    <row r="1131" spans="1:18" x14ac:dyDescent="0.2">
      <c r="A1131" s="507"/>
      <c r="B1131" s="507"/>
      <c r="C1131" s="318" t="s">
        <v>1884</v>
      </c>
      <c r="D1131" s="507"/>
      <c r="E1131" s="183"/>
      <c r="F1131" s="318"/>
      <c r="G1131" s="538">
        <v>12814891.9</v>
      </c>
      <c r="H1131" s="663"/>
      <c r="I1131" s="564">
        <v>2.2748688753244373E-2</v>
      </c>
      <c r="J1131" s="183"/>
      <c r="K1131" s="372"/>
      <c r="L1131" s="318"/>
      <c r="M1131" s="575"/>
      <c r="N1131" s="571"/>
      <c r="R1131" s="571"/>
    </row>
    <row r="1132" spans="1:18" x14ac:dyDescent="0.2">
      <c r="A1132" s="507"/>
      <c r="B1132" s="507"/>
      <c r="C1132" s="318" t="s">
        <v>1885</v>
      </c>
      <c r="D1132" s="507"/>
      <c r="E1132" s="183"/>
      <c r="F1132" s="318"/>
      <c r="G1132" s="538">
        <v>12562437.119999999</v>
      </c>
      <c r="H1132" s="663"/>
      <c r="I1132" s="564">
        <v>2.2300537082570598E-2</v>
      </c>
      <c r="J1132" s="183"/>
      <c r="K1132" s="372"/>
      <c r="L1132" s="318"/>
      <c r="M1132" s="575"/>
      <c r="N1132" s="571"/>
      <c r="R1132" s="571"/>
    </row>
    <row r="1133" spans="1:18" x14ac:dyDescent="0.2">
      <c r="A1133" s="507"/>
      <c r="B1133" s="507"/>
      <c r="C1133" s="318" t="s">
        <v>1886</v>
      </c>
      <c r="D1133" s="507"/>
      <c r="E1133" s="183"/>
      <c r="F1133" s="318"/>
      <c r="G1133" s="538">
        <v>13698156.41</v>
      </c>
      <c r="H1133" s="663"/>
      <c r="I1133" s="564">
        <v>2.4316638727506494E-2</v>
      </c>
      <c r="J1133" s="183"/>
      <c r="K1133" s="372"/>
      <c r="L1133" s="318"/>
      <c r="M1133" s="575"/>
      <c r="N1133" s="571"/>
      <c r="R1133" s="571"/>
    </row>
    <row r="1134" spans="1:18" x14ac:dyDescent="0.2">
      <c r="A1134" s="507"/>
      <c r="B1134" s="507"/>
      <c r="C1134" s="318" t="s">
        <v>1887</v>
      </c>
      <c r="D1134" s="507"/>
      <c r="E1134" s="183"/>
      <c r="F1134" s="318"/>
      <c r="G1134" s="538">
        <v>19064836.079999998</v>
      </c>
      <c r="H1134" s="663"/>
      <c r="I1134" s="564">
        <v>3.384343976522685E-2</v>
      </c>
      <c r="J1134" s="183"/>
      <c r="K1134" s="372"/>
      <c r="L1134" s="318"/>
      <c r="M1134" s="575"/>
      <c r="N1134" s="571"/>
      <c r="R1134" s="571"/>
    </row>
    <row r="1135" spans="1:18" x14ac:dyDescent="0.2">
      <c r="A1135" s="507"/>
      <c r="B1135" s="507"/>
      <c r="C1135" s="318" t="s">
        <v>1888</v>
      </c>
      <c r="D1135" s="507"/>
      <c r="E1135" s="183"/>
      <c r="F1135" s="318"/>
      <c r="G1135" s="538">
        <v>25438209.670000002</v>
      </c>
      <c r="H1135" s="663"/>
      <c r="I1135" s="564">
        <v>4.5157299705555945E-2</v>
      </c>
      <c r="J1135" s="183"/>
      <c r="K1135" s="372"/>
      <c r="L1135" s="318"/>
      <c r="M1135" s="575"/>
      <c r="N1135" s="571"/>
      <c r="R1135" s="571"/>
    </row>
    <row r="1136" spans="1:18" x14ac:dyDescent="0.2">
      <c r="A1136" s="507"/>
      <c r="B1136" s="507"/>
      <c r="C1136" s="318" t="s">
        <v>1889</v>
      </c>
      <c r="D1136" s="507"/>
      <c r="E1136" s="183"/>
      <c r="F1136" s="318"/>
      <c r="G1136" s="538">
        <v>47095313.850000001</v>
      </c>
      <c r="H1136" s="663"/>
      <c r="I1136" s="564">
        <v>8.3602471629901837E-2</v>
      </c>
      <c r="J1136" s="183"/>
      <c r="K1136" s="372"/>
      <c r="L1136" s="318"/>
      <c r="M1136" s="575"/>
      <c r="N1136" s="571"/>
      <c r="R1136" s="571"/>
    </row>
    <row r="1137" spans="1:18" x14ac:dyDescent="0.2">
      <c r="A1137" s="507"/>
      <c r="B1137" s="507"/>
      <c r="C1137" s="318" t="s">
        <v>1890</v>
      </c>
      <c r="D1137" s="507"/>
      <c r="E1137" s="183"/>
      <c r="F1137" s="318"/>
      <c r="G1137" s="538">
        <v>67344522.25</v>
      </c>
      <c r="H1137" s="663"/>
      <c r="I1137" s="564">
        <v>0.11954838073204427</v>
      </c>
      <c r="J1137" s="183"/>
      <c r="K1137" s="372"/>
      <c r="L1137" s="318"/>
      <c r="M1137" s="575"/>
      <c r="N1137" s="571"/>
      <c r="R1137" s="571"/>
    </row>
    <row r="1138" spans="1:18" x14ac:dyDescent="0.2">
      <c r="A1138" s="507"/>
      <c r="B1138" s="507"/>
      <c r="C1138" s="318" t="s">
        <v>1891</v>
      </c>
      <c r="D1138" s="507"/>
      <c r="E1138" s="183"/>
      <c r="F1138" s="318"/>
      <c r="G1138" s="538">
        <v>94682597.290000007</v>
      </c>
      <c r="H1138" s="663"/>
      <c r="I1138" s="564">
        <v>0.1680782758767547</v>
      </c>
      <c r="J1138" s="183"/>
      <c r="K1138" s="372"/>
      <c r="L1138" s="318"/>
      <c r="M1138" s="575"/>
      <c r="N1138" s="571"/>
      <c r="R1138" s="571"/>
    </row>
    <row r="1139" spans="1:18" x14ac:dyDescent="0.2">
      <c r="A1139" s="507"/>
      <c r="B1139" s="507"/>
      <c r="C1139" s="318" t="s">
        <v>1892</v>
      </c>
      <c r="D1139" s="507"/>
      <c r="E1139" s="183"/>
      <c r="F1139" s="318"/>
      <c r="G1139" s="538">
        <v>150324429.63</v>
      </c>
      <c r="H1139" s="663"/>
      <c r="I1139" s="564">
        <v>0.26685232215356069</v>
      </c>
      <c r="J1139" s="183"/>
      <c r="K1139" s="372"/>
      <c r="L1139" s="318"/>
      <c r="M1139" s="575"/>
      <c r="N1139" s="571"/>
      <c r="R1139" s="571"/>
    </row>
    <row r="1140" spans="1:18" x14ac:dyDescent="0.2">
      <c r="A1140" s="507"/>
      <c r="B1140" s="507"/>
      <c r="C1140" s="318" t="s">
        <v>1893</v>
      </c>
      <c r="D1140" s="507"/>
      <c r="E1140" s="183"/>
      <c r="F1140" s="318"/>
      <c r="G1140" s="538">
        <v>235217513.02000001</v>
      </c>
      <c r="H1140" s="663"/>
      <c r="I1140" s="564">
        <v>0.41755248774312215</v>
      </c>
      <c r="J1140" s="183"/>
      <c r="K1140" s="372"/>
      <c r="L1140" s="318"/>
      <c r="M1140" s="575"/>
      <c r="N1140" s="571"/>
      <c r="R1140" s="571"/>
    </row>
    <row r="1141" spans="1:18" x14ac:dyDescent="0.2">
      <c r="A1141" s="507"/>
      <c r="B1141" s="507"/>
      <c r="C1141" s="318" t="s">
        <v>1894</v>
      </c>
      <c r="D1141" s="507"/>
      <c r="E1141" s="183"/>
      <c r="F1141" s="318"/>
      <c r="G1141" s="538">
        <v>306565450.88</v>
      </c>
      <c r="H1141" s="663"/>
      <c r="I1141" s="564">
        <v>0.54420763584959664</v>
      </c>
      <c r="J1141" s="183"/>
      <c r="K1141" s="372"/>
      <c r="L1141" s="318"/>
      <c r="M1141" s="575"/>
      <c r="N1141" s="571"/>
      <c r="R1141" s="571"/>
    </row>
    <row r="1142" spans="1:18" x14ac:dyDescent="0.2">
      <c r="A1142" s="507"/>
      <c r="B1142" s="507"/>
      <c r="C1142" s="318" t="s">
        <v>1895</v>
      </c>
      <c r="D1142" s="507"/>
      <c r="E1142" s="183"/>
      <c r="F1142" s="318"/>
      <c r="G1142" s="538">
        <v>344264592.37</v>
      </c>
      <c r="H1142" s="663"/>
      <c r="I1142" s="564">
        <v>0.61113024766035495</v>
      </c>
      <c r="J1142" s="183"/>
      <c r="K1142" s="372"/>
      <c r="L1142" s="318"/>
      <c r="M1142" s="575"/>
      <c r="N1142" s="571"/>
      <c r="R1142" s="571"/>
    </row>
    <row r="1143" spans="1:18" x14ac:dyDescent="0.2">
      <c r="A1143" s="507"/>
      <c r="B1143" s="507"/>
      <c r="C1143" s="318" t="s">
        <v>1896</v>
      </c>
      <c r="D1143" s="507"/>
      <c r="E1143" s="183"/>
      <c r="F1143" s="318"/>
      <c r="G1143" s="538">
        <v>402069524.08999997</v>
      </c>
      <c r="H1143" s="663"/>
      <c r="I1143" s="564">
        <v>0.71374417607756013</v>
      </c>
      <c r="J1143" s="183"/>
      <c r="K1143" s="372"/>
      <c r="L1143" s="318"/>
      <c r="M1143" s="575"/>
      <c r="N1143" s="571"/>
      <c r="R1143" s="571"/>
    </row>
    <row r="1144" spans="1:18" x14ac:dyDescent="0.2">
      <c r="A1144" s="507"/>
      <c r="B1144" s="507"/>
      <c r="C1144" s="318" t="s">
        <v>1897</v>
      </c>
      <c r="D1144" s="507"/>
      <c r="E1144" s="183"/>
      <c r="F1144" s="318"/>
      <c r="G1144" s="538">
        <v>440146074.70999998</v>
      </c>
      <c r="H1144" s="663"/>
      <c r="I1144" s="564">
        <v>0.78133675552425319</v>
      </c>
      <c r="J1144" s="183"/>
      <c r="K1144" s="372"/>
      <c r="L1144" s="318"/>
      <c r="M1144" s="575"/>
      <c r="N1144" s="571"/>
      <c r="R1144" s="571"/>
    </row>
    <row r="1145" spans="1:18" x14ac:dyDescent="0.2">
      <c r="A1145" s="507"/>
      <c r="B1145" s="507"/>
      <c r="C1145" s="318" t="s">
        <v>1898</v>
      </c>
      <c r="D1145" s="507"/>
      <c r="E1145" s="183"/>
      <c r="F1145" s="318"/>
      <c r="G1145" s="538">
        <v>501232769.30000001</v>
      </c>
      <c r="H1145" s="663"/>
      <c r="I1145" s="564">
        <v>0.88977639067969361</v>
      </c>
      <c r="J1145" s="183"/>
      <c r="K1145" s="372"/>
      <c r="L1145" s="318"/>
      <c r="M1145" s="575"/>
      <c r="N1145" s="571"/>
      <c r="R1145" s="571"/>
    </row>
    <row r="1146" spans="1:18" x14ac:dyDescent="0.2">
      <c r="A1146" s="323"/>
      <c r="B1146" s="323"/>
      <c r="C1146" s="318" t="s">
        <v>1899</v>
      </c>
      <c r="D1146" s="323"/>
      <c r="E1146" s="183"/>
      <c r="F1146" s="318"/>
      <c r="G1146" s="538">
        <v>2649458618.0799999</v>
      </c>
      <c r="H1146" s="663"/>
      <c r="I1146" s="564">
        <v>4.7032553951783918</v>
      </c>
      <c r="J1146" s="183"/>
      <c r="K1146" s="372"/>
      <c r="L1146" s="536"/>
      <c r="M1146" s="575"/>
      <c r="N1146" s="571"/>
      <c r="R1146" s="571"/>
    </row>
    <row r="1147" spans="1:18" x14ac:dyDescent="0.2">
      <c r="A1147" s="323" t="s">
        <v>264</v>
      </c>
      <c r="B1147" s="507"/>
      <c r="C1147" s="537"/>
      <c r="D1147" s="507"/>
      <c r="E1147" s="507"/>
      <c r="F1147" s="318"/>
      <c r="G1147" s="541">
        <v>5329250678.3999996</v>
      </c>
      <c r="H1147" s="665"/>
      <c r="I1147" s="565">
        <v>9.4603579895151526</v>
      </c>
      <c r="J1147" s="183"/>
      <c r="K1147" s="372"/>
      <c r="L1147" s="318"/>
      <c r="M1147" s="575"/>
      <c r="N1147" s="571"/>
      <c r="R1147" s="571"/>
    </row>
    <row r="1148" spans="1:18" x14ac:dyDescent="0.2">
      <c r="A1148" s="413"/>
      <c r="B1148" s="413"/>
      <c r="C1148" s="579"/>
      <c r="D1148" s="507"/>
      <c r="E1148" s="183"/>
      <c r="F1148" s="318"/>
      <c r="G1148" s="674"/>
      <c r="H1148" s="674"/>
      <c r="I1148" s="674"/>
      <c r="J1148" s="183"/>
      <c r="K1148" s="372"/>
      <c r="L1148" s="318"/>
      <c r="M1148" s="575"/>
      <c r="N1148" s="571"/>
      <c r="R1148" s="571"/>
    </row>
    <row r="1149" spans="1:18" x14ac:dyDescent="0.2">
      <c r="A1149" s="507" t="s">
        <v>1970</v>
      </c>
      <c r="B1149" s="200"/>
      <c r="C1149" s="318" t="s">
        <v>1882</v>
      </c>
      <c r="D1149" s="507"/>
      <c r="E1149" s="183"/>
      <c r="F1149" s="318"/>
      <c r="G1149" s="667" t="s">
        <v>1874</v>
      </c>
      <c r="H1149" s="667"/>
      <c r="I1149" s="667" t="s">
        <v>1873</v>
      </c>
      <c r="J1149" s="183"/>
      <c r="K1149" s="372"/>
      <c r="L1149" s="318"/>
      <c r="M1149" s="575"/>
      <c r="N1149" s="571"/>
      <c r="R1149" s="571"/>
    </row>
    <row r="1150" spans="1:18" x14ac:dyDescent="0.2">
      <c r="A1150" s="306" t="s">
        <v>1980</v>
      </c>
      <c r="B1150" s="507"/>
      <c r="C1150" s="318" t="s">
        <v>1883</v>
      </c>
      <c r="D1150" s="507"/>
      <c r="E1150" s="183"/>
      <c r="F1150" s="318"/>
      <c r="G1150" s="538">
        <v>4511017.3099999996</v>
      </c>
      <c r="H1150" s="663"/>
      <c r="I1150" s="564">
        <v>8.0078497381384593E-3</v>
      </c>
      <c r="J1150" s="183"/>
      <c r="K1150" s="372"/>
      <c r="L1150" s="318"/>
      <c r="M1150" s="575"/>
      <c r="N1150" s="571"/>
      <c r="R1150" s="571"/>
    </row>
    <row r="1151" spans="1:18" x14ac:dyDescent="0.2">
      <c r="A1151" s="507"/>
      <c r="B1151" s="507"/>
      <c r="C1151" s="318" t="s">
        <v>1884</v>
      </c>
      <c r="D1151" s="507"/>
      <c r="E1151" s="183"/>
      <c r="F1151" s="318"/>
      <c r="G1151" s="538">
        <v>9328563.4000000004</v>
      </c>
      <c r="H1151" s="663"/>
      <c r="I1151" s="564">
        <v>1.6559842014859844E-2</v>
      </c>
      <c r="J1151" s="183"/>
      <c r="K1151" s="372"/>
      <c r="L1151" s="318"/>
      <c r="M1151" s="575"/>
      <c r="N1151" s="571"/>
      <c r="R1151" s="571"/>
    </row>
    <row r="1152" spans="1:18" x14ac:dyDescent="0.2">
      <c r="A1152" s="507"/>
      <c r="B1152" s="507"/>
      <c r="C1152" s="318" t="s">
        <v>1885</v>
      </c>
      <c r="D1152" s="507"/>
      <c r="E1152" s="183"/>
      <c r="F1152" s="318"/>
      <c r="G1152" s="538">
        <v>9459372.2200000007</v>
      </c>
      <c r="H1152" s="663"/>
      <c r="I1152" s="564">
        <v>1.6792050694853403E-2</v>
      </c>
      <c r="J1152" s="183"/>
      <c r="K1152" s="372"/>
      <c r="L1152" s="318"/>
      <c r="M1152" s="575"/>
      <c r="N1152" s="571"/>
      <c r="R1152" s="571"/>
    </row>
    <row r="1153" spans="1:18" x14ac:dyDescent="0.2">
      <c r="A1153" s="507"/>
      <c r="B1153" s="507"/>
      <c r="C1153" s="318" t="s">
        <v>1886</v>
      </c>
      <c r="D1153" s="507"/>
      <c r="E1153" s="183"/>
      <c r="F1153" s="318"/>
      <c r="G1153" s="538">
        <v>9319257.4100000001</v>
      </c>
      <c r="H1153" s="663"/>
      <c r="I1153" s="564">
        <v>1.6543322244603267E-2</v>
      </c>
      <c r="J1153" s="183"/>
      <c r="K1153" s="372"/>
      <c r="L1153" s="318"/>
      <c r="M1153" s="575"/>
      <c r="N1153" s="571"/>
      <c r="R1153" s="571"/>
    </row>
    <row r="1154" spans="1:18" x14ac:dyDescent="0.2">
      <c r="A1154" s="507"/>
      <c r="B1154" s="507"/>
      <c r="C1154" s="318" t="s">
        <v>1887</v>
      </c>
      <c r="D1154" s="507"/>
      <c r="E1154" s="183"/>
      <c r="F1154" s="318"/>
      <c r="G1154" s="538">
        <v>9609379.0600000005</v>
      </c>
      <c r="H1154" s="663"/>
      <c r="I1154" s="564">
        <v>1.7058339239512742E-2</v>
      </c>
      <c r="J1154" s="183"/>
      <c r="K1154" s="372"/>
      <c r="L1154" s="318"/>
      <c r="M1154" s="575"/>
      <c r="N1154" s="571"/>
      <c r="R1154" s="571"/>
    </row>
    <row r="1155" spans="1:18" x14ac:dyDescent="0.2">
      <c r="A1155" s="507"/>
      <c r="B1155" s="507"/>
      <c r="C1155" s="318" t="s">
        <v>1888</v>
      </c>
      <c r="D1155" s="507"/>
      <c r="E1155" s="183"/>
      <c r="F1155" s="318"/>
      <c r="G1155" s="538">
        <v>21433952.34</v>
      </c>
      <c r="H1155" s="663"/>
      <c r="I1155" s="564">
        <v>3.804903812996923E-2</v>
      </c>
      <c r="J1155" s="183"/>
      <c r="K1155" s="372"/>
      <c r="L1155" s="318"/>
      <c r="M1155" s="575"/>
      <c r="N1155" s="571"/>
      <c r="R1155" s="571"/>
    </row>
    <row r="1156" spans="1:18" x14ac:dyDescent="0.2">
      <c r="A1156" s="507"/>
      <c r="B1156" s="507"/>
      <c r="C1156" s="318" t="s">
        <v>1889</v>
      </c>
      <c r="D1156" s="507"/>
      <c r="E1156" s="183"/>
      <c r="F1156" s="318"/>
      <c r="G1156" s="538">
        <v>36270283.399999999</v>
      </c>
      <c r="H1156" s="663"/>
      <c r="I1156" s="564">
        <v>6.4386137198595178E-2</v>
      </c>
      <c r="J1156" s="183"/>
      <c r="K1156" s="372"/>
      <c r="L1156" s="318"/>
      <c r="M1156" s="575"/>
      <c r="N1156" s="571"/>
      <c r="R1156" s="571"/>
    </row>
    <row r="1157" spans="1:18" x14ac:dyDescent="0.2">
      <c r="A1157" s="507"/>
      <c r="B1157" s="507"/>
      <c r="C1157" s="318" t="s">
        <v>1890</v>
      </c>
      <c r="D1157" s="507"/>
      <c r="E1157" s="183"/>
      <c r="F1157" s="318"/>
      <c r="G1157" s="538">
        <v>63464637.799999997</v>
      </c>
      <c r="H1157" s="663"/>
      <c r="I1157" s="564">
        <v>0.11266090291012035</v>
      </c>
      <c r="J1157" s="183"/>
      <c r="K1157" s="372"/>
      <c r="L1157" s="318"/>
      <c r="M1157" s="575"/>
      <c r="N1157" s="571"/>
      <c r="R1157" s="571"/>
    </row>
    <row r="1158" spans="1:18" x14ac:dyDescent="0.2">
      <c r="A1158" s="507"/>
      <c r="B1158" s="507"/>
      <c r="C1158" s="318" t="s">
        <v>1891</v>
      </c>
      <c r="D1158" s="507"/>
      <c r="E1158" s="183"/>
      <c r="F1158" s="318"/>
      <c r="G1158" s="538">
        <v>99577398.859999999</v>
      </c>
      <c r="H1158" s="663"/>
      <c r="I1158" s="564">
        <v>0.17676741022870515</v>
      </c>
      <c r="J1158" s="183"/>
      <c r="K1158" s="372"/>
      <c r="L1158" s="318"/>
      <c r="M1158" s="575"/>
      <c r="N1158" s="571"/>
      <c r="R1158" s="571"/>
    </row>
    <row r="1159" spans="1:18" x14ac:dyDescent="0.2">
      <c r="A1159" s="507"/>
      <c r="B1159" s="507"/>
      <c r="C1159" s="318" t="s">
        <v>1892</v>
      </c>
      <c r="D1159" s="507"/>
      <c r="E1159" s="183"/>
      <c r="F1159" s="318"/>
      <c r="G1159" s="538">
        <v>152377029.66999999</v>
      </c>
      <c r="H1159" s="663"/>
      <c r="I1159" s="564">
        <v>0.27049604851576725</v>
      </c>
      <c r="J1159" s="183"/>
      <c r="K1159" s="372"/>
      <c r="L1159" s="318"/>
      <c r="M1159" s="575"/>
      <c r="N1159" s="571"/>
      <c r="R1159" s="571"/>
    </row>
    <row r="1160" spans="1:18" x14ac:dyDescent="0.2">
      <c r="A1160" s="507"/>
      <c r="B1160" s="507"/>
      <c r="C1160" s="318" t="s">
        <v>1893</v>
      </c>
      <c r="D1160" s="507"/>
      <c r="E1160" s="183"/>
      <c r="F1160" s="318"/>
      <c r="G1160" s="538">
        <v>198766890.06</v>
      </c>
      <c r="H1160" s="663"/>
      <c r="I1160" s="564">
        <v>0.35284621608281236</v>
      </c>
      <c r="J1160" s="183"/>
      <c r="K1160" s="372"/>
      <c r="L1160" s="318"/>
      <c r="M1160" s="575"/>
      <c r="N1160" s="571"/>
      <c r="R1160" s="571"/>
    </row>
    <row r="1161" spans="1:18" x14ac:dyDescent="0.2">
      <c r="A1161" s="507"/>
      <c r="B1161" s="507"/>
      <c r="C1161" s="318" t="s">
        <v>1894</v>
      </c>
      <c r="D1161" s="507"/>
      <c r="E1161" s="183"/>
      <c r="F1161" s="318"/>
      <c r="G1161" s="538">
        <v>283346775.76999998</v>
      </c>
      <c r="H1161" s="663"/>
      <c r="I1161" s="564">
        <v>0.50299040066245537</v>
      </c>
      <c r="J1161" s="183"/>
      <c r="K1161" s="372"/>
      <c r="L1161" s="318"/>
      <c r="M1161" s="575"/>
      <c r="N1161" s="571"/>
      <c r="R1161" s="571"/>
    </row>
    <row r="1162" spans="1:18" x14ac:dyDescent="0.2">
      <c r="A1162" s="507"/>
      <c r="B1162" s="507"/>
      <c r="C1162" s="318" t="s">
        <v>1895</v>
      </c>
      <c r="D1162" s="507"/>
      <c r="E1162" s="183"/>
      <c r="F1162" s="318"/>
      <c r="G1162" s="538">
        <v>335072503.63999999</v>
      </c>
      <c r="H1162" s="663"/>
      <c r="I1162" s="564">
        <v>0.59481267220652101</v>
      </c>
      <c r="J1162" s="183"/>
      <c r="K1162" s="372"/>
      <c r="L1162" s="318"/>
      <c r="M1162" s="575"/>
      <c r="N1162" s="571"/>
      <c r="R1162" s="571"/>
    </row>
    <row r="1163" spans="1:18" x14ac:dyDescent="0.2">
      <c r="A1163" s="507"/>
      <c r="B1163" s="507"/>
      <c r="C1163" s="318" t="s">
        <v>1896</v>
      </c>
      <c r="D1163" s="507"/>
      <c r="E1163" s="183"/>
      <c r="F1163" s="318"/>
      <c r="G1163" s="538">
        <v>373564658.37</v>
      </c>
      <c r="H1163" s="663"/>
      <c r="I1163" s="564">
        <v>0.6631430221015906</v>
      </c>
      <c r="J1163" s="183"/>
      <c r="K1163" s="372"/>
      <c r="L1163" s="318"/>
      <c r="M1163" s="575"/>
      <c r="N1163" s="571"/>
      <c r="R1163" s="571"/>
    </row>
    <row r="1164" spans="1:18" x14ac:dyDescent="0.2">
      <c r="A1164" s="507"/>
      <c r="B1164" s="507"/>
      <c r="C1164" s="318" t="s">
        <v>1897</v>
      </c>
      <c r="D1164" s="507"/>
      <c r="E1164" s="183"/>
      <c r="F1164" s="318"/>
      <c r="G1164" s="538">
        <v>393612462.44999999</v>
      </c>
      <c r="H1164" s="663"/>
      <c r="I1164" s="564">
        <v>0.69873140308527582</v>
      </c>
      <c r="J1164" s="183"/>
      <c r="K1164" s="372"/>
      <c r="L1164" s="318"/>
      <c r="M1164" s="575"/>
      <c r="N1164" s="571"/>
      <c r="R1164" s="571"/>
    </row>
    <row r="1165" spans="1:18" x14ac:dyDescent="0.2">
      <c r="A1165" s="507"/>
      <c r="B1165" s="507"/>
      <c r="C1165" s="318" t="s">
        <v>1898</v>
      </c>
      <c r="D1165" s="507"/>
      <c r="E1165" s="183"/>
      <c r="F1165" s="318"/>
      <c r="G1165" s="538">
        <v>452755832.93000001</v>
      </c>
      <c r="H1165" s="663"/>
      <c r="I1165" s="564">
        <v>0.80372129588861196</v>
      </c>
      <c r="J1165" s="183"/>
      <c r="K1165" s="372"/>
      <c r="L1165" s="318"/>
      <c r="M1165" s="575"/>
      <c r="N1165" s="571"/>
      <c r="R1165" s="571"/>
    </row>
    <row r="1166" spans="1:18" x14ac:dyDescent="0.2">
      <c r="A1166" s="323"/>
      <c r="B1166" s="323"/>
      <c r="C1166" s="318" t="s">
        <v>1899</v>
      </c>
      <c r="D1166" s="323"/>
      <c r="E1166" s="183"/>
      <c r="F1166" s="318"/>
      <c r="G1166" s="538">
        <v>2333480925.9200001</v>
      </c>
      <c r="H1166" s="663"/>
      <c r="I1166" s="564">
        <v>4.1423393743482588</v>
      </c>
      <c r="J1166" s="183"/>
      <c r="K1166" s="372"/>
      <c r="L1166" s="536"/>
      <c r="M1166" s="575"/>
      <c r="N1166" s="571"/>
      <c r="R1166" s="571"/>
    </row>
    <row r="1167" spans="1:18" ht="12" customHeight="1" x14ac:dyDescent="0.2">
      <c r="A1167" s="323" t="s">
        <v>264</v>
      </c>
      <c r="B1167" s="507"/>
      <c r="C1167" s="537"/>
      <c r="D1167" s="507"/>
      <c r="E1167" s="507"/>
      <c r="F1167" s="318"/>
      <c r="G1167" s="541">
        <v>4785950940.6099997</v>
      </c>
      <c r="H1167" s="665"/>
      <c r="I1167" s="565">
        <v>8.49590532529065</v>
      </c>
      <c r="J1167" s="183"/>
      <c r="K1167" s="372"/>
      <c r="L1167" s="318"/>
      <c r="M1167" s="575"/>
      <c r="N1167" s="571"/>
      <c r="R1167" s="571"/>
    </row>
    <row r="1168" spans="1:18" x14ac:dyDescent="0.2">
      <c r="A1168" s="413"/>
      <c r="B1168" s="413"/>
      <c r="C1168" s="579"/>
      <c r="D1168" s="507"/>
      <c r="E1168" s="183"/>
      <c r="F1168" s="318"/>
      <c r="G1168" s="674"/>
      <c r="H1168" s="674"/>
      <c r="I1168" s="674"/>
      <c r="J1168" s="183"/>
      <c r="K1168" s="372"/>
      <c r="L1168" s="318"/>
      <c r="M1168" s="575"/>
      <c r="N1168" s="571"/>
      <c r="R1168" s="571"/>
    </row>
    <row r="1169" spans="1:18" x14ac:dyDescent="0.2">
      <c r="A1169" s="507" t="s">
        <v>1970</v>
      </c>
      <c r="B1169" s="200"/>
      <c r="C1169" s="318" t="s">
        <v>1882</v>
      </c>
      <c r="D1169" s="507"/>
      <c r="E1169" s="183"/>
      <c r="F1169" s="318"/>
      <c r="G1169" s="667" t="s">
        <v>1874</v>
      </c>
      <c r="H1169" s="667"/>
      <c r="I1169" s="667" t="s">
        <v>1873</v>
      </c>
      <c r="J1169" s="183"/>
      <c r="K1169" s="372"/>
      <c r="L1169" s="318"/>
      <c r="M1169" s="575"/>
      <c r="N1169" s="571"/>
      <c r="R1169" s="571"/>
    </row>
    <row r="1170" spans="1:18" x14ac:dyDescent="0.2">
      <c r="A1170" s="306" t="s">
        <v>1981</v>
      </c>
      <c r="B1170" s="507"/>
      <c r="C1170" s="318" t="s">
        <v>1883</v>
      </c>
      <c r="D1170" s="507"/>
      <c r="E1170" s="183"/>
      <c r="F1170" s="318"/>
      <c r="G1170" s="538">
        <v>1516674.54</v>
      </c>
      <c r="H1170" s="663"/>
      <c r="I1170" s="564">
        <v>2.6923642680458412E-3</v>
      </c>
      <c r="J1170" s="183"/>
      <c r="K1170" s="372"/>
      <c r="L1170" s="318"/>
      <c r="M1170" s="575"/>
      <c r="N1170" s="571"/>
      <c r="R1170" s="571"/>
    </row>
    <row r="1171" spans="1:18" x14ac:dyDescent="0.2">
      <c r="A1171" s="507"/>
      <c r="B1171" s="507"/>
      <c r="C1171" s="318" t="s">
        <v>1884</v>
      </c>
      <c r="D1171" s="507"/>
      <c r="E1171" s="183"/>
      <c r="F1171" s="318"/>
      <c r="G1171" s="538">
        <v>9622367.9700000007</v>
      </c>
      <c r="H1171" s="663"/>
      <c r="I1171" s="564">
        <v>1.708139684102352E-2</v>
      </c>
      <c r="J1171" s="183"/>
      <c r="K1171" s="372"/>
      <c r="L1171" s="318"/>
      <c r="M1171" s="575"/>
      <c r="N1171" s="571"/>
      <c r="R1171" s="571"/>
    </row>
    <row r="1172" spans="1:18" x14ac:dyDescent="0.2">
      <c r="A1172" s="507"/>
      <c r="B1172" s="507"/>
      <c r="C1172" s="318" t="s">
        <v>1885</v>
      </c>
      <c r="D1172" s="507"/>
      <c r="E1172" s="183"/>
      <c r="F1172" s="318"/>
      <c r="G1172" s="538">
        <v>11795353.189999999</v>
      </c>
      <c r="H1172" s="663"/>
      <c r="I1172" s="564">
        <v>2.0938828087492343E-2</v>
      </c>
      <c r="J1172" s="183"/>
      <c r="K1172" s="372"/>
      <c r="L1172" s="318"/>
      <c r="M1172" s="575"/>
      <c r="N1172" s="571"/>
      <c r="R1172" s="571"/>
    </row>
    <row r="1173" spans="1:18" x14ac:dyDescent="0.2">
      <c r="A1173" s="507"/>
      <c r="B1173" s="507"/>
      <c r="C1173" s="318" t="s">
        <v>1886</v>
      </c>
      <c r="D1173" s="507"/>
      <c r="E1173" s="183"/>
      <c r="F1173" s="318"/>
      <c r="G1173" s="538">
        <v>10497521.5</v>
      </c>
      <c r="H1173" s="663"/>
      <c r="I1173" s="564">
        <v>1.8634948398120389E-2</v>
      </c>
      <c r="J1173" s="183"/>
      <c r="K1173" s="372"/>
      <c r="L1173" s="318"/>
      <c r="M1173" s="575"/>
      <c r="N1173" s="571"/>
      <c r="R1173" s="571"/>
    </row>
    <row r="1174" spans="1:18" x14ac:dyDescent="0.2">
      <c r="A1174" s="507"/>
      <c r="B1174" s="507"/>
      <c r="C1174" s="318" t="s">
        <v>1887</v>
      </c>
      <c r="D1174" s="507"/>
      <c r="E1174" s="183"/>
      <c r="F1174" s="318"/>
      <c r="G1174" s="538">
        <v>12092308.289999999</v>
      </c>
      <c r="H1174" s="663"/>
      <c r="I1174" s="564">
        <v>2.1465975658950868E-2</v>
      </c>
      <c r="J1174" s="183"/>
      <c r="K1174" s="372"/>
      <c r="L1174" s="318"/>
      <c r="M1174" s="575"/>
      <c r="N1174" s="571"/>
      <c r="R1174" s="571"/>
    </row>
    <row r="1175" spans="1:18" x14ac:dyDescent="0.2">
      <c r="A1175" s="507"/>
      <c r="B1175" s="507"/>
      <c r="C1175" s="318" t="s">
        <v>1888</v>
      </c>
      <c r="D1175" s="507"/>
      <c r="E1175" s="183"/>
      <c r="F1175" s="318"/>
      <c r="G1175" s="538">
        <v>18754189.34</v>
      </c>
      <c r="H1175" s="663"/>
      <c r="I1175" s="564">
        <v>3.3291987122815565E-2</v>
      </c>
      <c r="J1175" s="183"/>
      <c r="K1175" s="372"/>
      <c r="L1175" s="318"/>
      <c r="M1175" s="575"/>
      <c r="N1175" s="571"/>
      <c r="R1175" s="571"/>
    </row>
    <row r="1176" spans="1:18" x14ac:dyDescent="0.2">
      <c r="A1176" s="507"/>
      <c r="B1176" s="507"/>
      <c r="C1176" s="318" t="s">
        <v>1889</v>
      </c>
      <c r="D1176" s="507"/>
      <c r="E1176" s="183"/>
      <c r="F1176" s="318"/>
      <c r="G1176" s="538">
        <v>32633777.48</v>
      </c>
      <c r="H1176" s="663"/>
      <c r="I1176" s="564">
        <v>5.793069910602644E-2</v>
      </c>
      <c r="J1176" s="183"/>
      <c r="K1176" s="372"/>
      <c r="L1176" s="318"/>
      <c r="M1176" s="575"/>
      <c r="N1176" s="571"/>
      <c r="R1176" s="571"/>
    </row>
    <row r="1177" spans="1:18" x14ac:dyDescent="0.2">
      <c r="A1177" s="507"/>
      <c r="B1177" s="507"/>
      <c r="C1177" s="318" t="s">
        <v>1890</v>
      </c>
      <c r="D1177" s="507"/>
      <c r="E1177" s="183"/>
      <c r="F1177" s="318"/>
      <c r="G1177" s="538">
        <v>66042859.299999997</v>
      </c>
      <c r="H1177" s="663"/>
      <c r="I1177" s="564">
        <v>0.11723769988180785</v>
      </c>
      <c r="J1177" s="183"/>
      <c r="K1177" s="372"/>
      <c r="L1177" s="318"/>
      <c r="M1177" s="575"/>
      <c r="N1177" s="571"/>
      <c r="R1177" s="571"/>
    </row>
    <row r="1178" spans="1:18" x14ac:dyDescent="0.2">
      <c r="A1178" s="507"/>
      <c r="B1178" s="507"/>
      <c r="C1178" s="318" t="s">
        <v>1891</v>
      </c>
      <c r="D1178" s="507"/>
      <c r="E1178" s="183"/>
      <c r="F1178" s="318"/>
      <c r="G1178" s="538">
        <v>98888581.219999999</v>
      </c>
      <c r="H1178" s="663"/>
      <c r="I1178" s="564">
        <v>0.17554463767452511</v>
      </c>
      <c r="J1178" s="183"/>
      <c r="K1178" s="372"/>
      <c r="L1178" s="318"/>
      <c r="M1178" s="575"/>
      <c r="N1178" s="571"/>
      <c r="R1178" s="571"/>
    </row>
    <row r="1179" spans="1:18" x14ac:dyDescent="0.2">
      <c r="A1179" s="507"/>
      <c r="B1179" s="507"/>
      <c r="C1179" s="318" t="s">
        <v>1892</v>
      </c>
      <c r="D1179" s="507"/>
      <c r="E1179" s="183"/>
      <c r="F1179" s="318"/>
      <c r="G1179" s="538">
        <v>145714262.44999999</v>
      </c>
      <c r="H1179" s="663"/>
      <c r="I1179" s="564">
        <v>0.25866846394417209</v>
      </c>
      <c r="J1179" s="183"/>
      <c r="K1179" s="372"/>
      <c r="L1179" s="318"/>
      <c r="M1179" s="575"/>
      <c r="N1179" s="571"/>
      <c r="R1179" s="571"/>
    </row>
    <row r="1180" spans="1:18" x14ac:dyDescent="0.2">
      <c r="A1180" s="507"/>
      <c r="B1180" s="507"/>
      <c r="C1180" s="318" t="s">
        <v>1893</v>
      </c>
      <c r="D1180" s="507"/>
      <c r="E1180" s="183"/>
      <c r="F1180" s="318"/>
      <c r="G1180" s="538">
        <v>217521403.56</v>
      </c>
      <c r="H1180" s="663"/>
      <c r="I1180" s="564">
        <v>0.38613877864668544</v>
      </c>
      <c r="J1180" s="183"/>
      <c r="K1180" s="372"/>
      <c r="L1180" s="318"/>
      <c r="M1180" s="575"/>
      <c r="N1180" s="571"/>
      <c r="R1180" s="571"/>
    </row>
    <row r="1181" spans="1:18" x14ac:dyDescent="0.2">
      <c r="A1181" s="507"/>
      <c r="B1181" s="507"/>
      <c r="C1181" s="318" t="s">
        <v>1894</v>
      </c>
      <c r="D1181" s="507"/>
      <c r="E1181" s="183"/>
      <c r="F1181" s="318"/>
      <c r="G1181" s="538">
        <v>269672501.61000001</v>
      </c>
      <c r="H1181" s="663"/>
      <c r="I1181" s="564">
        <v>0.47871615713236582</v>
      </c>
      <c r="J1181" s="183"/>
      <c r="K1181" s="372"/>
      <c r="L1181" s="318"/>
      <c r="M1181" s="575"/>
      <c r="N1181" s="571"/>
      <c r="R1181" s="571"/>
    </row>
    <row r="1182" spans="1:18" x14ac:dyDescent="0.2">
      <c r="A1182" s="507"/>
      <c r="B1182" s="507"/>
      <c r="C1182" s="318" t="s">
        <v>1895</v>
      </c>
      <c r="D1182" s="507"/>
      <c r="E1182" s="183"/>
      <c r="F1182" s="318"/>
      <c r="G1182" s="538">
        <v>325216036.81</v>
      </c>
      <c r="H1182" s="663"/>
      <c r="I1182" s="564">
        <v>0.57731570868376614</v>
      </c>
      <c r="J1182" s="183"/>
      <c r="K1182" s="372"/>
      <c r="L1182" s="318"/>
      <c r="M1182" s="575"/>
      <c r="N1182" s="571"/>
      <c r="R1182" s="571"/>
    </row>
    <row r="1183" spans="1:18" x14ac:dyDescent="0.2">
      <c r="A1183" s="507"/>
      <c r="B1183" s="507"/>
      <c r="C1183" s="318" t="s">
        <v>1896</v>
      </c>
      <c r="D1183" s="507"/>
      <c r="E1183" s="183"/>
      <c r="F1183" s="318"/>
      <c r="G1183" s="538">
        <v>357546316.06</v>
      </c>
      <c r="H1183" s="663"/>
      <c r="I1183" s="564">
        <v>0.63470764501088606</v>
      </c>
      <c r="J1183" s="183"/>
      <c r="K1183" s="372"/>
      <c r="L1183" s="318"/>
      <c r="M1183" s="575"/>
      <c r="N1183" s="571"/>
      <c r="R1183" s="571"/>
    </row>
    <row r="1184" spans="1:18" x14ac:dyDescent="0.2">
      <c r="A1184" s="507"/>
      <c r="B1184" s="507"/>
      <c r="C1184" s="318" t="s">
        <v>1897</v>
      </c>
      <c r="D1184" s="507"/>
      <c r="E1184" s="183"/>
      <c r="F1184" s="318"/>
      <c r="G1184" s="538">
        <v>445589736.37</v>
      </c>
      <c r="H1184" s="663"/>
      <c r="I1184" s="564">
        <v>0.79100021314431401</v>
      </c>
      <c r="J1184" s="183"/>
      <c r="K1184" s="372"/>
      <c r="L1184" s="318"/>
      <c r="M1184" s="575"/>
      <c r="N1184" s="571"/>
      <c r="R1184" s="571"/>
    </row>
    <row r="1185" spans="1:18" x14ac:dyDescent="0.2">
      <c r="A1185" s="507"/>
      <c r="B1185" s="507"/>
      <c r="C1185" s="318" t="s">
        <v>1898</v>
      </c>
      <c r="D1185" s="507"/>
      <c r="E1185" s="183"/>
      <c r="F1185" s="318"/>
      <c r="G1185" s="538">
        <v>442389433.31999999</v>
      </c>
      <c r="H1185" s="663"/>
      <c r="I1185" s="564">
        <v>0.78531911192484072</v>
      </c>
      <c r="J1185" s="183"/>
      <c r="K1185" s="372"/>
      <c r="L1185" s="318"/>
      <c r="M1185" s="575"/>
      <c r="N1185" s="571"/>
      <c r="R1185" s="571"/>
    </row>
    <row r="1186" spans="1:18" x14ac:dyDescent="0.2">
      <c r="A1186" s="323"/>
      <c r="B1186" s="323"/>
      <c r="C1186" s="318" t="s">
        <v>1899</v>
      </c>
      <c r="D1186" s="323"/>
      <c r="E1186" s="183"/>
      <c r="F1186" s="318"/>
      <c r="G1186" s="538">
        <v>2246924425.2199998</v>
      </c>
      <c r="H1186" s="663"/>
      <c r="I1186" s="564">
        <v>3.9886863502447709</v>
      </c>
      <c r="J1186" s="183"/>
      <c r="K1186" s="372"/>
      <c r="L1186" s="536"/>
      <c r="M1186" s="575"/>
      <c r="N1186" s="571"/>
      <c r="R1186" s="571"/>
    </row>
    <row r="1187" spans="1:18" x14ac:dyDescent="0.2">
      <c r="A1187" s="323" t="s">
        <v>264</v>
      </c>
      <c r="B1187" s="323"/>
      <c r="C1187" s="447"/>
      <c r="D1187" s="323"/>
      <c r="E1187" s="522"/>
      <c r="F1187" s="318"/>
      <c r="G1187" s="541">
        <v>4712417748.2299995</v>
      </c>
      <c r="H1187" s="665"/>
      <c r="I1187" s="565">
        <v>8.3653709657706088</v>
      </c>
      <c r="J1187" s="183"/>
      <c r="K1187" s="372"/>
      <c r="L1187" s="318"/>
      <c r="M1187" s="575"/>
      <c r="N1187" s="571"/>
      <c r="R1187" s="571"/>
    </row>
    <row r="1188" spans="1:18" x14ac:dyDescent="0.2">
      <c r="A1188" s="323"/>
      <c r="B1188" s="323"/>
      <c r="C1188" s="447"/>
      <c r="D1188" s="323"/>
      <c r="E1188" s="522"/>
      <c r="F1188" s="318"/>
      <c r="G1188" s="447"/>
      <c r="H1188" s="183"/>
      <c r="I1188" s="183"/>
      <c r="J1188" s="183"/>
      <c r="K1188" s="372"/>
      <c r="L1188" s="318"/>
      <c r="M1188" s="575"/>
      <c r="N1188" s="571"/>
      <c r="R1188" s="571"/>
    </row>
    <row r="1189" spans="1:18" x14ac:dyDescent="0.2">
      <c r="A1189" s="323"/>
      <c r="B1189" s="323"/>
      <c r="C1189" s="447"/>
      <c r="D1189" s="323"/>
      <c r="E1189" s="522"/>
      <c r="F1189" s="318"/>
      <c r="G1189" s="447"/>
      <c r="H1189" s="183"/>
      <c r="I1189" s="183"/>
      <c r="J1189" s="183"/>
      <c r="K1189" s="372"/>
      <c r="L1189" s="318"/>
      <c r="M1189" s="575"/>
      <c r="N1189" s="571"/>
      <c r="R1189" s="571"/>
    </row>
    <row r="1190" spans="1:18" x14ac:dyDescent="0.2">
      <c r="A1190" s="323"/>
      <c r="B1190" s="323"/>
      <c r="C1190" s="447"/>
      <c r="D1190" s="323"/>
      <c r="E1190" s="522"/>
      <c r="F1190" s="318"/>
      <c r="G1190" s="447"/>
      <c r="H1190" s="183"/>
      <c r="I1190" s="183"/>
      <c r="J1190" s="183"/>
      <c r="K1190" s="372"/>
      <c r="L1190" s="318"/>
      <c r="M1190" s="575"/>
      <c r="N1190" s="571"/>
      <c r="R1190" s="571"/>
    </row>
    <row r="1191" spans="1:18" x14ac:dyDescent="0.2">
      <c r="A1191" s="323"/>
      <c r="B1191" s="323"/>
      <c r="C1191" s="447"/>
      <c r="D1191" s="323"/>
      <c r="E1191" s="522"/>
      <c r="F1191" s="318"/>
      <c r="G1191" s="447"/>
      <c r="H1191" s="183"/>
      <c r="I1191" s="183"/>
      <c r="J1191" s="183"/>
      <c r="K1191" s="372"/>
      <c r="L1191" s="318"/>
      <c r="M1191" s="575"/>
      <c r="N1191" s="571"/>
      <c r="R1191" s="571"/>
    </row>
    <row r="1192" spans="1:18" x14ac:dyDescent="0.2">
      <c r="A1192" s="323"/>
      <c r="B1192" s="323"/>
      <c r="C1192" s="447"/>
      <c r="D1192" s="323"/>
      <c r="E1192" s="522"/>
      <c r="F1192" s="318"/>
      <c r="G1192" s="447"/>
      <c r="H1192" s="183"/>
      <c r="I1192" s="183"/>
      <c r="J1192" s="183"/>
      <c r="K1192" s="372"/>
      <c r="L1192" s="318"/>
      <c r="M1192" s="575"/>
      <c r="N1192" s="571"/>
      <c r="R1192" s="571"/>
    </row>
    <row r="1193" spans="1:18" x14ac:dyDescent="0.2">
      <c r="A1193" s="323"/>
      <c r="B1193" s="323"/>
      <c r="C1193" s="447"/>
      <c r="D1193" s="323"/>
      <c r="E1193" s="522"/>
      <c r="F1193" s="318"/>
      <c r="G1193" s="447"/>
      <c r="H1193" s="183"/>
      <c r="I1193" s="183"/>
      <c r="J1193" s="183"/>
      <c r="K1193" s="372"/>
      <c r="L1193" s="318"/>
      <c r="M1193" s="575"/>
      <c r="N1193" s="571"/>
      <c r="R1193" s="571"/>
    </row>
    <row r="1194" spans="1:18" x14ac:dyDescent="0.2">
      <c r="A1194" s="323"/>
      <c r="B1194" s="323"/>
      <c r="C1194" s="447"/>
      <c r="D1194" s="323"/>
      <c r="E1194" s="522"/>
      <c r="F1194" s="318"/>
      <c r="G1194" s="447"/>
      <c r="H1194" s="183"/>
      <c r="I1194" s="183"/>
      <c r="J1194" s="183"/>
      <c r="K1194" s="372"/>
      <c r="L1194" s="318"/>
      <c r="M1194" s="575"/>
      <c r="N1194" s="571"/>
      <c r="R1194" s="571"/>
    </row>
    <row r="1195" spans="1:18" x14ac:dyDescent="0.2">
      <c r="A1195" s="323"/>
      <c r="B1195" s="323"/>
      <c r="C1195" s="447"/>
      <c r="D1195" s="323"/>
      <c r="E1195" s="522"/>
      <c r="F1195" s="318"/>
      <c r="G1195" s="447"/>
      <c r="H1195" s="183"/>
      <c r="I1195" s="183"/>
      <c r="J1195" s="183"/>
      <c r="K1195" s="372"/>
      <c r="L1195" s="318"/>
      <c r="M1195" s="575"/>
      <c r="N1195" s="571"/>
      <c r="R1195" s="571"/>
    </row>
    <row r="1196" spans="1:18" x14ac:dyDescent="0.2">
      <c r="A1196" s="323"/>
      <c r="B1196" s="323"/>
      <c r="C1196" s="447"/>
      <c r="D1196" s="323"/>
      <c r="E1196" s="522"/>
      <c r="F1196" s="536"/>
      <c r="G1196" s="447"/>
      <c r="H1196" s="183"/>
      <c r="I1196" s="183"/>
      <c r="J1196" s="183"/>
      <c r="K1196" s="372"/>
      <c r="L1196" s="536"/>
      <c r="M1196" s="575"/>
      <c r="N1196" s="571"/>
      <c r="R1196" s="571"/>
    </row>
    <row r="1197" spans="1:18" x14ac:dyDescent="0.2">
      <c r="A1197" s="323"/>
      <c r="B1197" s="323"/>
      <c r="C1197" s="447"/>
      <c r="D1197" s="323"/>
      <c r="E1197" s="522"/>
      <c r="F1197" s="536"/>
      <c r="G1197" s="447"/>
      <c r="H1197" s="183"/>
      <c r="I1197" s="183"/>
      <c r="J1197" s="183"/>
      <c r="K1197" s="372"/>
      <c r="L1197" s="536"/>
      <c r="M1197" s="575"/>
      <c r="N1197" s="571"/>
      <c r="R1197" s="571"/>
    </row>
    <row r="1198" spans="1:18" x14ac:dyDescent="0.2">
      <c r="A1198" s="507"/>
      <c r="B1198" s="507"/>
      <c r="C1198" s="537"/>
      <c r="D1198" s="507"/>
      <c r="E1198" s="507"/>
      <c r="F1198" s="318"/>
      <c r="G1198" s="318"/>
      <c r="H1198" s="507"/>
      <c r="I1198" s="183"/>
      <c r="J1198" s="183"/>
      <c r="K1198" s="372"/>
      <c r="L1198" s="318"/>
      <c r="M1198" s="575"/>
      <c r="N1198" s="571"/>
      <c r="R1198" s="571"/>
    </row>
    <row r="1199" spans="1:18" x14ac:dyDescent="0.2">
      <c r="A1199" s="323"/>
      <c r="B1199" s="323"/>
      <c r="C1199" s="447"/>
      <c r="D1199" s="323"/>
      <c r="E1199" s="522"/>
      <c r="F1199" s="536"/>
      <c r="G1199" s="447"/>
      <c r="H1199" s="323"/>
      <c r="I1199" s="183"/>
      <c r="J1199" s="183"/>
      <c r="K1199" s="372"/>
      <c r="L1199" s="536"/>
      <c r="M1199" s="575"/>
      <c r="N1199" s="571"/>
      <c r="R1199" s="571"/>
    </row>
    <row r="1200" spans="1:18" x14ac:dyDescent="0.2">
      <c r="A1200" s="452" t="s">
        <v>1695</v>
      </c>
      <c r="B1200" s="453"/>
      <c r="C1200" s="453"/>
      <c r="D1200" s="453"/>
      <c r="E1200" s="454" t="s">
        <v>2181</v>
      </c>
      <c r="F1200" s="455"/>
      <c r="G1200" s="456"/>
      <c r="H1200" s="457"/>
      <c r="I1200" s="457"/>
      <c r="J1200" s="458"/>
      <c r="K1200" s="459"/>
      <c r="L1200" s="460"/>
      <c r="M1200" s="461" t="s">
        <v>2030</v>
      </c>
      <c r="N1200" s="368"/>
      <c r="R1200" s="368"/>
    </row>
    <row r="1201" spans="1:18" ht="23.25" x14ac:dyDescent="0.35">
      <c r="A1201" s="365" t="s">
        <v>1606</v>
      </c>
      <c r="B1201" s="181"/>
      <c r="C1201" s="181"/>
      <c r="D1201" s="181"/>
      <c r="E1201" s="181"/>
      <c r="F1201" s="366"/>
      <c r="G1201" s="182"/>
      <c r="H1201" s="182"/>
      <c r="I1201" s="182"/>
      <c r="J1201" s="183"/>
      <c r="K1201" s="367"/>
      <c r="L1201" s="182"/>
      <c r="M1201" s="182"/>
      <c r="N1201" s="368"/>
      <c r="R1201" s="368"/>
    </row>
    <row r="1202" spans="1:18" ht="15.75" x14ac:dyDescent="0.25">
      <c r="A1202" s="369" t="s">
        <v>1606</v>
      </c>
      <c r="B1202" s="369"/>
      <c r="C1202" s="369"/>
      <c r="D1202" s="369"/>
      <c r="E1202" s="369"/>
      <c r="F1202" s="370"/>
      <c r="G1202" s="374"/>
      <c r="H1202" s="183"/>
      <c r="J1202" s="183"/>
      <c r="K1202" s="372"/>
      <c r="L1202" s="183"/>
      <c r="M1202" s="373"/>
      <c r="N1202" s="368"/>
      <c r="R1202" s="368"/>
    </row>
    <row r="1203" spans="1:18" ht="15.75" x14ac:dyDescent="0.25">
      <c r="A1203" s="369" t="s">
        <v>1607</v>
      </c>
      <c r="B1203" s="369"/>
      <c r="C1203" s="369"/>
      <c r="D1203" s="369"/>
      <c r="E1203" s="369"/>
      <c r="F1203" s="370"/>
      <c r="G1203" s="672">
        <v>43707</v>
      </c>
      <c r="H1203" s="183"/>
      <c r="I1203" s="374"/>
      <c r="J1203" s="183"/>
      <c r="K1203" s="372"/>
      <c r="L1203" s="183"/>
      <c r="M1203" s="373"/>
      <c r="N1203" s="368"/>
      <c r="R1203" s="368"/>
    </row>
    <row r="1204" spans="1:18" x14ac:dyDescent="0.2">
      <c r="A1204" s="183"/>
      <c r="B1204" s="183"/>
      <c r="C1204" s="183"/>
      <c r="D1204" s="183"/>
      <c r="E1204" s="183"/>
      <c r="F1204" s="375"/>
      <c r="G1204" s="183"/>
      <c r="H1204" s="183"/>
      <c r="I1204" s="183"/>
      <c r="J1204" s="183"/>
      <c r="K1204" s="372"/>
      <c r="L1204" s="183"/>
      <c r="M1204" s="373"/>
      <c r="N1204" s="368"/>
      <c r="R1204" s="368"/>
    </row>
    <row r="1205" spans="1:18" ht="18" customHeight="1" x14ac:dyDescent="0.2">
      <c r="A1205" s="183"/>
      <c r="B1205" s="183"/>
      <c r="C1205" s="183"/>
      <c r="D1205" s="183"/>
      <c r="E1205" s="183"/>
      <c r="F1205" s="375"/>
      <c r="G1205" s="183"/>
      <c r="H1205" s="183"/>
      <c r="I1205" s="183"/>
      <c r="J1205" s="183"/>
      <c r="K1205" s="372"/>
      <c r="L1205" s="183"/>
      <c r="M1205" s="373"/>
      <c r="N1205" s="368"/>
      <c r="R1205" s="368"/>
    </row>
    <row r="1206" spans="1:18" x14ac:dyDescent="0.2">
      <c r="A1206" s="523" t="s">
        <v>2027</v>
      </c>
      <c r="B1206" s="523"/>
      <c r="C1206" s="523"/>
      <c r="D1206" s="523"/>
      <c r="E1206" s="523"/>
      <c r="F1206" s="523"/>
      <c r="G1206" s="523"/>
      <c r="H1206" s="523"/>
      <c r="I1206" s="523"/>
      <c r="J1206" s="523"/>
      <c r="K1206" s="524"/>
      <c r="L1206" s="523"/>
      <c r="M1206" s="570"/>
      <c r="N1206" s="571"/>
      <c r="R1206" s="571"/>
    </row>
    <row r="1207" spans="1:18" ht="9" customHeight="1" x14ac:dyDescent="0.2">
      <c r="B1207" s="507"/>
      <c r="C1207" s="537"/>
      <c r="D1207" s="507"/>
      <c r="E1207" s="507"/>
      <c r="F1207" s="508"/>
      <c r="G1207" s="507"/>
      <c r="H1207" s="507"/>
      <c r="I1207" s="507"/>
      <c r="J1207" s="318"/>
      <c r="K1207" s="431"/>
      <c r="L1207" s="318"/>
      <c r="M1207" s="575"/>
      <c r="N1207" s="571"/>
      <c r="R1207" s="571"/>
    </row>
    <row r="1208" spans="1:18" x14ac:dyDescent="0.2">
      <c r="A1208" s="413"/>
      <c r="B1208" s="413"/>
      <c r="C1208" s="579"/>
      <c r="D1208" s="507"/>
      <c r="E1208" s="183"/>
      <c r="F1208" s="318"/>
      <c r="G1208" s="577"/>
      <c r="H1208" s="183"/>
      <c r="I1208" s="577"/>
      <c r="J1208" s="183"/>
      <c r="K1208" s="372"/>
      <c r="L1208" s="318"/>
      <c r="M1208" s="575"/>
      <c r="N1208" s="571"/>
      <c r="R1208" s="571"/>
    </row>
    <row r="1209" spans="1:18" x14ac:dyDescent="0.2">
      <c r="A1209" s="507" t="s">
        <v>1970</v>
      </c>
      <c r="B1209" s="200"/>
      <c r="C1209" s="318" t="s">
        <v>1882</v>
      </c>
      <c r="D1209" s="507"/>
      <c r="E1209" s="183"/>
      <c r="F1209" s="318"/>
      <c r="G1209" s="577" t="s">
        <v>1874</v>
      </c>
      <c r="H1209" s="183"/>
      <c r="I1209" s="577" t="s">
        <v>1873</v>
      </c>
      <c r="J1209" s="183"/>
      <c r="K1209" s="372"/>
      <c r="L1209" s="318"/>
      <c r="M1209" s="575"/>
      <c r="N1209" s="571"/>
      <c r="R1209" s="571"/>
    </row>
    <row r="1210" spans="1:18" x14ac:dyDescent="0.2">
      <c r="A1210" s="306" t="s">
        <v>1982</v>
      </c>
      <c r="B1210" s="507"/>
      <c r="C1210" s="318" t="s">
        <v>1883</v>
      </c>
      <c r="D1210" s="507"/>
      <c r="E1210" s="183"/>
      <c r="F1210" s="318"/>
      <c r="G1210" s="538">
        <v>1750900.54</v>
      </c>
      <c r="H1210" s="663"/>
      <c r="I1210" s="564">
        <v>3.1081566456559418E-3</v>
      </c>
      <c r="J1210" s="183"/>
      <c r="K1210" s="372"/>
      <c r="L1210" s="318"/>
      <c r="M1210" s="575"/>
      <c r="N1210" s="571"/>
      <c r="R1210" s="571"/>
    </row>
    <row r="1211" spans="1:18" x14ac:dyDescent="0.2">
      <c r="A1211" s="507"/>
      <c r="B1211" s="507"/>
      <c r="C1211" s="318" t="s">
        <v>1884</v>
      </c>
      <c r="D1211" s="507"/>
      <c r="E1211" s="183"/>
      <c r="F1211" s="318"/>
      <c r="G1211" s="538">
        <v>8871956.6300000008</v>
      </c>
      <c r="H1211" s="663"/>
      <c r="I1211" s="564">
        <v>1.5749284627844019E-2</v>
      </c>
      <c r="J1211" s="183"/>
      <c r="K1211" s="372"/>
      <c r="L1211" s="318"/>
      <c r="M1211" s="575"/>
      <c r="N1211" s="571"/>
      <c r="R1211" s="571"/>
    </row>
    <row r="1212" spans="1:18" x14ac:dyDescent="0.2">
      <c r="A1212" s="507"/>
      <c r="B1212" s="507"/>
      <c r="C1212" s="318" t="s">
        <v>1885</v>
      </c>
      <c r="D1212" s="507"/>
      <c r="E1212" s="183"/>
      <c r="F1212" s="318"/>
      <c r="G1212" s="538">
        <v>9236196.1099999994</v>
      </c>
      <c r="H1212" s="663"/>
      <c r="I1212" s="564">
        <v>1.6395873816954818E-2</v>
      </c>
      <c r="J1212" s="183"/>
      <c r="K1212" s="372"/>
      <c r="L1212" s="318"/>
      <c r="M1212" s="575"/>
      <c r="N1212" s="571"/>
      <c r="R1212" s="571"/>
    </row>
    <row r="1213" spans="1:18" x14ac:dyDescent="0.2">
      <c r="A1213" s="507"/>
      <c r="B1213" s="507"/>
      <c r="C1213" s="318" t="s">
        <v>1886</v>
      </c>
      <c r="D1213" s="507"/>
      <c r="E1213" s="183"/>
      <c r="F1213" s="318"/>
      <c r="G1213" s="538">
        <v>6211148.5</v>
      </c>
      <c r="H1213" s="663"/>
      <c r="I1213" s="564">
        <v>1.1025881851307746E-2</v>
      </c>
      <c r="J1213" s="183"/>
      <c r="K1213" s="372"/>
      <c r="L1213" s="318"/>
      <c r="M1213" s="575"/>
      <c r="N1213" s="571"/>
      <c r="R1213" s="571"/>
    </row>
    <row r="1214" spans="1:18" x14ac:dyDescent="0.2">
      <c r="A1214" s="507"/>
      <c r="B1214" s="507"/>
      <c r="C1214" s="318" t="s">
        <v>1887</v>
      </c>
      <c r="D1214" s="507"/>
      <c r="E1214" s="183"/>
      <c r="F1214" s="318"/>
      <c r="G1214" s="538">
        <v>12884927.99</v>
      </c>
      <c r="H1214" s="663"/>
      <c r="I1214" s="564">
        <v>2.2873015140492649E-2</v>
      </c>
      <c r="J1214" s="183"/>
      <c r="K1214" s="372"/>
      <c r="L1214" s="318"/>
      <c r="M1214" s="575"/>
      <c r="N1214" s="571"/>
      <c r="R1214" s="571"/>
    </row>
    <row r="1215" spans="1:18" x14ac:dyDescent="0.2">
      <c r="A1215" s="507"/>
      <c r="B1215" s="507"/>
      <c r="C1215" s="318" t="s">
        <v>1888</v>
      </c>
      <c r="D1215" s="507"/>
      <c r="E1215" s="183"/>
      <c r="F1215" s="318"/>
      <c r="G1215" s="538">
        <v>17868728.77</v>
      </c>
      <c r="H1215" s="663"/>
      <c r="I1215" s="564">
        <v>3.1720138755510927E-2</v>
      </c>
      <c r="J1215" s="183"/>
      <c r="K1215" s="372"/>
      <c r="L1215" s="318"/>
      <c r="M1215" s="575"/>
      <c r="N1215" s="571"/>
      <c r="R1215" s="571"/>
    </row>
    <row r="1216" spans="1:18" x14ac:dyDescent="0.2">
      <c r="A1216" s="507"/>
      <c r="B1216" s="507"/>
      <c r="C1216" s="318" t="s">
        <v>1889</v>
      </c>
      <c r="D1216" s="507"/>
      <c r="E1216" s="183"/>
      <c r="F1216" s="318"/>
      <c r="G1216" s="538">
        <v>34838864.380000003</v>
      </c>
      <c r="H1216" s="663"/>
      <c r="I1216" s="564">
        <v>6.1845116484916425E-2</v>
      </c>
      <c r="J1216" s="183"/>
      <c r="K1216" s="372"/>
      <c r="L1216" s="318"/>
      <c r="M1216" s="575"/>
      <c r="N1216" s="571"/>
      <c r="R1216" s="571"/>
    </row>
    <row r="1217" spans="1:18" x14ac:dyDescent="0.2">
      <c r="A1217" s="507"/>
      <c r="B1217" s="507"/>
      <c r="C1217" s="318" t="s">
        <v>1890</v>
      </c>
      <c r="D1217" s="507"/>
      <c r="E1217" s="183"/>
      <c r="F1217" s="318"/>
      <c r="G1217" s="538">
        <v>68809941.870000005</v>
      </c>
      <c r="H1217" s="663"/>
      <c r="I1217" s="564">
        <v>0.1221497584953852</v>
      </c>
      <c r="J1217" s="183"/>
      <c r="K1217" s="372"/>
      <c r="L1217" s="318"/>
      <c r="M1217" s="575"/>
      <c r="N1217" s="571"/>
      <c r="R1217" s="571"/>
    </row>
    <row r="1218" spans="1:18" x14ac:dyDescent="0.2">
      <c r="A1218" s="507"/>
      <c r="B1218" s="507"/>
      <c r="C1218" s="318" t="s">
        <v>1891</v>
      </c>
      <c r="D1218" s="507"/>
      <c r="E1218" s="183"/>
      <c r="F1218" s="318"/>
      <c r="G1218" s="538">
        <v>98749182.159999996</v>
      </c>
      <c r="H1218" s="663"/>
      <c r="I1218" s="564">
        <v>0.17529717980650866</v>
      </c>
      <c r="J1218" s="183"/>
      <c r="K1218" s="372"/>
      <c r="L1218" s="318"/>
      <c r="M1218" s="575"/>
      <c r="N1218" s="571"/>
      <c r="R1218" s="571"/>
    </row>
    <row r="1219" spans="1:18" x14ac:dyDescent="0.2">
      <c r="A1219" s="507"/>
      <c r="B1219" s="507"/>
      <c r="C1219" s="318" t="s">
        <v>1892</v>
      </c>
      <c r="D1219" s="507"/>
      <c r="E1219" s="183"/>
      <c r="F1219" s="318"/>
      <c r="G1219" s="538">
        <v>165137851.88</v>
      </c>
      <c r="H1219" s="663"/>
      <c r="I1219" s="564">
        <v>0.2931487540521111</v>
      </c>
      <c r="J1219" s="183"/>
      <c r="K1219" s="372"/>
      <c r="L1219" s="318"/>
      <c r="M1219" s="575"/>
      <c r="N1219" s="571"/>
      <c r="R1219" s="571"/>
    </row>
    <row r="1220" spans="1:18" x14ac:dyDescent="0.2">
      <c r="A1220" s="507"/>
      <c r="B1220" s="507"/>
      <c r="C1220" s="318" t="s">
        <v>1893</v>
      </c>
      <c r="D1220" s="507"/>
      <c r="E1220" s="183"/>
      <c r="F1220" s="318"/>
      <c r="G1220" s="538">
        <v>226767682.38999999</v>
      </c>
      <c r="H1220" s="663"/>
      <c r="I1220" s="564">
        <v>0.40255255106636401</v>
      </c>
      <c r="J1220" s="183"/>
      <c r="K1220" s="372"/>
      <c r="L1220" s="318"/>
      <c r="M1220" s="575"/>
      <c r="N1220" s="571"/>
      <c r="R1220" s="571"/>
    </row>
    <row r="1221" spans="1:18" x14ac:dyDescent="0.2">
      <c r="A1221" s="507"/>
      <c r="B1221" s="507"/>
      <c r="C1221" s="318" t="s">
        <v>1894</v>
      </c>
      <c r="D1221" s="507"/>
      <c r="E1221" s="183"/>
      <c r="F1221" s="318"/>
      <c r="G1221" s="538">
        <v>283999638.31999999</v>
      </c>
      <c r="H1221" s="663"/>
      <c r="I1221" s="564">
        <v>0.50414934660320099</v>
      </c>
      <c r="J1221" s="183"/>
      <c r="K1221" s="372"/>
      <c r="L1221" s="318"/>
      <c r="M1221" s="575"/>
      <c r="N1221" s="571"/>
      <c r="R1221" s="571"/>
    </row>
    <row r="1222" spans="1:18" x14ac:dyDescent="0.2">
      <c r="A1222" s="507"/>
      <c r="B1222" s="507"/>
      <c r="C1222" s="318" t="s">
        <v>1895</v>
      </c>
      <c r="D1222" s="507"/>
      <c r="E1222" s="183"/>
      <c r="F1222" s="318"/>
      <c r="G1222" s="538">
        <v>329138233.54000002</v>
      </c>
      <c r="H1222" s="663"/>
      <c r="I1222" s="564">
        <v>0.58427829825034405</v>
      </c>
      <c r="J1222" s="183"/>
      <c r="K1222" s="372"/>
      <c r="L1222" s="318"/>
      <c r="M1222" s="575"/>
      <c r="N1222" s="571"/>
      <c r="R1222" s="571"/>
    </row>
    <row r="1223" spans="1:18" x14ac:dyDescent="0.2">
      <c r="A1223" s="507"/>
      <c r="B1223" s="507"/>
      <c r="C1223" s="318" t="s">
        <v>1896</v>
      </c>
      <c r="D1223" s="507"/>
      <c r="E1223" s="183"/>
      <c r="F1223" s="318"/>
      <c r="G1223" s="538">
        <v>342334519.32999998</v>
      </c>
      <c r="H1223" s="663"/>
      <c r="I1223" s="564">
        <v>0.60770402828990611</v>
      </c>
      <c r="J1223" s="183"/>
      <c r="K1223" s="372"/>
      <c r="L1223" s="318"/>
      <c r="M1223" s="575"/>
      <c r="N1223" s="571"/>
      <c r="R1223" s="571"/>
    </row>
    <row r="1224" spans="1:18" x14ac:dyDescent="0.2">
      <c r="A1224" s="507"/>
      <c r="B1224" s="507"/>
      <c r="C1224" s="318" t="s">
        <v>1897</v>
      </c>
      <c r="D1224" s="507"/>
      <c r="E1224" s="183"/>
      <c r="F1224" s="318"/>
      <c r="G1224" s="538">
        <v>388641090.63</v>
      </c>
      <c r="H1224" s="663"/>
      <c r="I1224" s="564">
        <v>0.68990634306195808</v>
      </c>
      <c r="J1224" s="183"/>
      <c r="K1224" s="372"/>
      <c r="L1224" s="318"/>
      <c r="M1224" s="575"/>
      <c r="N1224" s="571"/>
      <c r="R1224" s="571"/>
    </row>
    <row r="1225" spans="1:18" x14ac:dyDescent="0.2">
      <c r="A1225" s="507"/>
      <c r="B1225" s="507"/>
      <c r="C1225" s="318" t="s">
        <v>1898</v>
      </c>
      <c r="D1225" s="507"/>
      <c r="E1225" s="183"/>
      <c r="F1225" s="318"/>
      <c r="G1225" s="538">
        <v>420350871.38</v>
      </c>
      <c r="H1225" s="663"/>
      <c r="I1225" s="564">
        <v>0.74619678533368483</v>
      </c>
      <c r="J1225" s="183"/>
      <c r="K1225" s="372"/>
      <c r="L1225" s="318"/>
      <c r="M1225" s="575"/>
      <c r="N1225" s="571"/>
      <c r="R1225" s="571"/>
    </row>
    <row r="1226" spans="1:18" x14ac:dyDescent="0.2">
      <c r="A1226" s="323"/>
      <c r="B1226" s="323"/>
      <c r="C1226" s="318" t="s">
        <v>1899</v>
      </c>
      <c r="D1226" s="323"/>
      <c r="E1226" s="183"/>
      <c r="F1226" s="318"/>
      <c r="G1226" s="538">
        <v>2136283546.95</v>
      </c>
      <c r="H1226" s="663"/>
      <c r="I1226" s="564">
        <v>3.7922793167098394</v>
      </c>
      <c r="J1226" s="183"/>
      <c r="K1226" s="372"/>
      <c r="L1226" s="536"/>
      <c r="M1226" s="575"/>
      <c r="N1226" s="571"/>
      <c r="R1226" s="571"/>
    </row>
    <row r="1227" spans="1:18" x14ac:dyDescent="0.2">
      <c r="A1227" s="323" t="s">
        <v>264</v>
      </c>
      <c r="B1227" s="507"/>
      <c r="C1227" s="537"/>
      <c r="D1227" s="507"/>
      <c r="E1227" s="507"/>
      <c r="F1227" s="318"/>
      <c r="G1227" s="541">
        <v>4551875281.3699999</v>
      </c>
      <c r="H1227" s="665"/>
      <c r="I1227" s="565">
        <v>8.080379828991985</v>
      </c>
      <c r="J1227" s="183"/>
      <c r="K1227" s="372"/>
      <c r="L1227" s="318"/>
      <c r="M1227" s="575"/>
      <c r="N1227" s="571"/>
      <c r="R1227" s="571"/>
    </row>
    <row r="1228" spans="1:18" x14ac:dyDescent="0.2">
      <c r="A1228" s="413"/>
      <c r="B1228" s="413"/>
      <c r="C1228" s="579"/>
      <c r="D1228" s="507"/>
      <c r="E1228" s="183"/>
      <c r="F1228" s="318"/>
      <c r="G1228" s="674"/>
      <c r="H1228" s="674"/>
      <c r="I1228" s="674"/>
      <c r="J1228" s="183"/>
      <c r="K1228" s="372"/>
      <c r="L1228" s="318"/>
      <c r="M1228" s="575"/>
      <c r="N1228" s="571"/>
      <c r="R1228" s="571"/>
    </row>
    <row r="1229" spans="1:18" x14ac:dyDescent="0.2">
      <c r="A1229" s="507" t="s">
        <v>1970</v>
      </c>
      <c r="B1229" s="200"/>
      <c r="C1229" s="318" t="s">
        <v>1882</v>
      </c>
      <c r="D1229" s="507"/>
      <c r="E1229" s="183"/>
      <c r="F1229" s="318"/>
      <c r="G1229" s="667" t="s">
        <v>1874</v>
      </c>
      <c r="H1229" s="667"/>
      <c r="I1229" s="667" t="s">
        <v>1873</v>
      </c>
      <c r="J1229" s="183"/>
      <c r="K1229" s="372"/>
      <c r="L1229" s="318"/>
      <c r="M1229" s="575"/>
      <c r="N1229" s="571"/>
      <c r="R1229" s="571"/>
    </row>
    <row r="1230" spans="1:18" x14ac:dyDescent="0.2">
      <c r="A1230" s="306" t="s">
        <v>1983</v>
      </c>
      <c r="B1230" s="507"/>
      <c r="C1230" s="318" t="s">
        <v>1883</v>
      </c>
      <c r="D1230" s="507"/>
      <c r="E1230" s="183"/>
      <c r="F1230" s="318"/>
      <c r="G1230" s="538">
        <v>1116763.75</v>
      </c>
      <c r="H1230" s="663"/>
      <c r="I1230" s="564">
        <v>1.9824522249505677E-3</v>
      </c>
      <c r="J1230" s="183"/>
      <c r="K1230" s="372"/>
      <c r="L1230" s="318"/>
      <c r="M1230" s="575"/>
      <c r="N1230" s="571"/>
      <c r="R1230" s="571"/>
    </row>
    <row r="1231" spans="1:18" x14ac:dyDescent="0.2">
      <c r="A1231" s="507"/>
      <c r="B1231" s="507"/>
      <c r="C1231" s="318" t="s">
        <v>1884</v>
      </c>
      <c r="D1231" s="507"/>
      <c r="E1231" s="183"/>
      <c r="F1231" s="318"/>
      <c r="G1231" s="538">
        <v>8147746.4900000002</v>
      </c>
      <c r="H1231" s="663"/>
      <c r="I1231" s="564">
        <v>1.4463684156504612E-2</v>
      </c>
      <c r="J1231" s="183"/>
      <c r="K1231" s="372"/>
      <c r="L1231" s="318"/>
      <c r="M1231" s="575"/>
      <c r="N1231" s="571"/>
      <c r="R1231" s="571"/>
    </row>
    <row r="1232" spans="1:18" x14ac:dyDescent="0.2">
      <c r="A1232" s="507"/>
      <c r="B1232" s="507"/>
      <c r="C1232" s="318" t="s">
        <v>1885</v>
      </c>
      <c r="D1232" s="507"/>
      <c r="E1232" s="183"/>
      <c r="F1232" s="318"/>
      <c r="G1232" s="538">
        <v>10863233.630000001</v>
      </c>
      <c r="H1232" s="663"/>
      <c r="I1232" s="564">
        <v>1.9284151800191697E-2</v>
      </c>
      <c r="J1232" s="183"/>
      <c r="K1232" s="372"/>
      <c r="L1232" s="318"/>
      <c r="M1232" s="575"/>
      <c r="N1232" s="571"/>
      <c r="R1232" s="571"/>
    </row>
    <row r="1233" spans="1:18" x14ac:dyDescent="0.2">
      <c r="A1233" s="507"/>
      <c r="B1233" s="507"/>
      <c r="C1233" s="318" t="s">
        <v>1886</v>
      </c>
      <c r="D1233" s="507"/>
      <c r="E1233" s="183"/>
      <c r="F1233" s="318"/>
      <c r="G1233" s="538">
        <v>8299783.6500000004</v>
      </c>
      <c r="H1233" s="663"/>
      <c r="I1233" s="564">
        <v>1.4733576876533507E-2</v>
      </c>
      <c r="J1233" s="183"/>
      <c r="K1233" s="372"/>
      <c r="L1233" s="318"/>
      <c r="M1233" s="575"/>
      <c r="N1233" s="571"/>
      <c r="R1233" s="571"/>
    </row>
    <row r="1234" spans="1:18" x14ac:dyDescent="0.2">
      <c r="A1234" s="507"/>
      <c r="B1234" s="507"/>
      <c r="C1234" s="318" t="s">
        <v>1887</v>
      </c>
      <c r="D1234" s="507"/>
      <c r="E1234" s="183"/>
      <c r="F1234" s="318"/>
      <c r="G1234" s="538">
        <v>15411320.890000001</v>
      </c>
      <c r="H1234" s="663"/>
      <c r="I1234" s="564">
        <v>2.7357807224498164E-2</v>
      </c>
      <c r="J1234" s="183"/>
      <c r="K1234" s="372"/>
      <c r="L1234" s="318"/>
      <c r="M1234" s="575"/>
      <c r="N1234" s="571"/>
      <c r="R1234" s="571"/>
    </row>
    <row r="1235" spans="1:18" x14ac:dyDescent="0.2">
      <c r="A1235" s="507"/>
      <c r="B1235" s="507"/>
      <c r="C1235" s="318" t="s">
        <v>1888</v>
      </c>
      <c r="D1235" s="507"/>
      <c r="E1235" s="183"/>
      <c r="F1235" s="318"/>
      <c r="G1235" s="538">
        <v>24535653.100000001</v>
      </c>
      <c r="H1235" s="663"/>
      <c r="I1235" s="564">
        <v>4.3555102929075461E-2</v>
      </c>
      <c r="J1235" s="183"/>
      <c r="K1235" s="372"/>
      <c r="L1235" s="318"/>
      <c r="M1235" s="575"/>
      <c r="N1235" s="571"/>
      <c r="R1235" s="571"/>
    </row>
    <row r="1236" spans="1:18" x14ac:dyDescent="0.2">
      <c r="A1236" s="507"/>
      <c r="B1236" s="507"/>
      <c r="C1236" s="318" t="s">
        <v>1889</v>
      </c>
      <c r="D1236" s="507"/>
      <c r="E1236" s="183"/>
      <c r="F1236" s="318"/>
      <c r="G1236" s="538">
        <v>35142670.539999999</v>
      </c>
      <c r="H1236" s="663"/>
      <c r="I1236" s="564">
        <v>6.2384425893773653E-2</v>
      </c>
      <c r="J1236" s="183"/>
      <c r="K1236" s="372"/>
      <c r="L1236" s="318"/>
      <c r="M1236" s="575"/>
      <c r="N1236" s="571"/>
      <c r="R1236" s="571"/>
    </row>
    <row r="1237" spans="1:18" x14ac:dyDescent="0.2">
      <c r="A1237" s="507"/>
      <c r="B1237" s="507"/>
      <c r="C1237" s="318" t="s">
        <v>1890</v>
      </c>
      <c r="D1237" s="507"/>
      <c r="E1237" s="183"/>
      <c r="F1237" s="318"/>
      <c r="G1237" s="538">
        <v>84730118.680000007</v>
      </c>
      <c r="H1237" s="663"/>
      <c r="I1237" s="564">
        <v>0.15041087454485486</v>
      </c>
      <c r="J1237" s="183"/>
      <c r="K1237" s="372"/>
      <c r="L1237" s="318"/>
      <c r="M1237" s="575"/>
      <c r="N1237" s="571"/>
      <c r="R1237" s="571"/>
    </row>
    <row r="1238" spans="1:18" x14ac:dyDescent="0.2">
      <c r="A1238" s="507"/>
      <c r="B1238" s="507"/>
      <c r="C1238" s="318" t="s">
        <v>1891</v>
      </c>
      <c r="D1238" s="507"/>
      <c r="E1238" s="183"/>
      <c r="F1238" s="318"/>
      <c r="G1238" s="538">
        <v>120221769.40000001</v>
      </c>
      <c r="H1238" s="663"/>
      <c r="I1238" s="564">
        <v>0.21341480168435276</v>
      </c>
      <c r="J1238" s="183"/>
      <c r="K1238" s="372"/>
      <c r="L1238" s="318"/>
      <c r="M1238" s="575"/>
      <c r="N1238" s="571"/>
      <c r="R1238" s="571"/>
    </row>
    <row r="1239" spans="1:18" x14ac:dyDescent="0.2">
      <c r="A1239" s="507"/>
      <c r="B1239" s="507"/>
      <c r="C1239" s="318" t="s">
        <v>1892</v>
      </c>
      <c r="D1239" s="507"/>
      <c r="E1239" s="183"/>
      <c r="F1239" s="318"/>
      <c r="G1239" s="538">
        <v>173209422.40000001</v>
      </c>
      <c r="H1239" s="663"/>
      <c r="I1239" s="564">
        <v>0.30747721245364806</v>
      </c>
      <c r="J1239" s="183"/>
      <c r="K1239" s="372"/>
      <c r="L1239" s="318"/>
      <c r="M1239" s="575"/>
      <c r="N1239" s="571"/>
      <c r="R1239" s="571"/>
    </row>
    <row r="1240" spans="1:18" x14ac:dyDescent="0.2">
      <c r="A1240" s="507"/>
      <c r="B1240" s="507"/>
      <c r="C1240" s="318" t="s">
        <v>1893</v>
      </c>
      <c r="D1240" s="507"/>
      <c r="E1240" s="183"/>
      <c r="F1240" s="318"/>
      <c r="G1240" s="538">
        <v>267991920.63999999</v>
      </c>
      <c r="H1240" s="663"/>
      <c r="I1240" s="564">
        <v>0.47573283010085521</v>
      </c>
      <c r="J1240" s="183"/>
      <c r="K1240" s="372"/>
      <c r="L1240" s="318"/>
      <c r="M1240" s="575"/>
      <c r="N1240" s="571"/>
      <c r="R1240" s="571"/>
    </row>
    <row r="1241" spans="1:18" x14ac:dyDescent="0.2">
      <c r="A1241" s="507"/>
      <c r="B1241" s="507"/>
      <c r="C1241" s="318" t="s">
        <v>1894</v>
      </c>
      <c r="D1241" s="507"/>
      <c r="E1241" s="183"/>
      <c r="F1241" s="318"/>
      <c r="G1241" s="538">
        <v>316663976.85000002</v>
      </c>
      <c r="H1241" s="663"/>
      <c r="I1241" s="564">
        <v>0.5621342969522225</v>
      </c>
      <c r="J1241" s="183"/>
      <c r="K1241" s="372"/>
      <c r="L1241" s="318"/>
      <c r="M1241" s="575"/>
      <c r="N1241" s="571"/>
      <c r="R1241" s="571"/>
    </row>
    <row r="1242" spans="1:18" x14ac:dyDescent="0.2">
      <c r="A1242" s="507"/>
      <c r="B1242" s="507"/>
      <c r="C1242" s="318" t="s">
        <v>1895</v>
      </c>
      <c r="D1242" s="507"/>
      <c r="E1242" s="183"/>
      <c r="F1242" s="318"/>
      <c r="G1242" s="538">
        <v>337992331.77999997</v>
      </c>
      <c r="H1242" s="663"/>
      <c r="I1242" s="564">
        <v>0.59999588109256896</v>
      </c>
      <c r="J1242" s="183"/>
      <c r="K1242" s="372"/>
      <c r="L1242" s="318"/>
      <c r="M1242" s="575"/>
      <c r="N1242" s="571"/>
      <c r="R1242" s="571"/>
    </row>
    <row r="1243" spans="1:18" x14ac:dyDescent="0.2">
      <c r="A1243" s="507"/>
      <c r="B1243" s="507"/>
      <c r="C1243" s="318" t="s">
        <v>1896</v>
      </c>
      <c r="D1243" s="507"/>
      <c r="E1243" s="183"/>
      <c r="F1243" s="318"/>
      <c r="G1243" s="538">
        <v>385036002.93000001</v>
      </c>
      <c r="H1243" s="663"/>
      <c r="I1243" s="564">
        <v>0.68350667784001029</v>
      </c>
      <c r="J1243" s="183"/>
      <c r="K1243" s="372"/>
      <c r="L1243" s="318"/>
      <c r="M1243" s="575"/>
      <c r="N1243" s="571"/>
      <c r="R1243" s="571"/>
    </row>
    <row r="1244" spans="1:18" x14ac:dyDescent="0.2">
      <c r="A1244" s="507"/>
      <c r="B1244" s="507"/>
      <c r="C1244" s="318" t="s">
        <v>1897</v>
      </c>
      <c r="D1244" s="507"/>
      <c r="E1244" s="183"/>
      <c r="F1244" s="318"/>
      <c r="G1244" s="538">
        <v>407173627.37</v>
      </c>
      <c r="H1244" s="663"/>
      <c r="I1244" s="564">
        <v>0.72280485780528769</v>
      </c>
      <c r="J1244" s="183"/>
      <c r="K1244" s="372"/>
      <c r="L1244" s="318"/>
      <c r="M1244" s="575"/>
      <c r="N1244" s="571"/>
      <c r="R1244" s="571"/>
    </row>
    <row r="1245" spans="1:18" x14ac:dyDescent="0.2">
      <c r="A1245" s="507"/>
      <c r="B1245" s="507"/>
      <c r="C1245" s="318" t="s">
        <v>1898</v>
      </c>
      <c r="D1245" s="507"/>
      <c r="E1245" s="183"/>
      <c r="F1245" s="318"/>
      <c r="G1245" s="538">
        <v>434466124.06999999</v>
      </c>
      <c r="H1245" s="663"/>
      <c r="I1245" s="564">
        <v>0.77125384337396419</v>
      </c>
      <c r="J1245" s="183"/>
      <c r="K1245" s="372"/>
      <c r="L1245" s="318"/>
      <c r="M1245" s="575"/>
      <c r="N1245" s="571"/>
      <c r="R1245" s="571"/>
    </row>
    <row r="1246" spans="1:18" x14ac:dyDescent="0.2">
      <c r="A1246" s="323"/>
      <c r="B1246" s="323"/>
      <c r="C1246" s="318" t="s">
        <v>1899</v>
      </c>
      <c r="D1246" s="323"/>
      <c r="E1246" s="183"/>
      <c r="F1246" s="318"/>
      <c r="G1246" s="538">
        <v>1965439056.8199999</v>
      </c>
      <c r="H1246" s="663"/>
      <c r="I1246" s="564">
        <v>3.4890002753022329</v>
      </c>
      <c r="J1246" s="183"/>
      <c r="K1246" s="372"/>
      <c r="L1246" s="536"/>
      <c r="M1246" s="575"/>
      <c r="N1246" s="571"/>
      <c r="R1246" s="571"/>
    </row>
    <row r="1247" spans="1:18" ht="15" customHeight="1" x14ac:dyDescent="0.2">
      <c r="A1247" s="323" t="s">
        <v>264</v>
      </c>
      <c r="B1247" s="507"/>
      <c r="C1247" s="537"/>
      <c r="D1247" s="507"/>
      <c r="E1247" s="507"/>
      <c r="F1247" s="200"/>
      <c r="G1247" s="541">
        <v>4596441522.9899998</v>
      </c>
      <c r="H1247" s="665"/>
      <c r="I1247" s="565">
        <v>8.1594927522555256</v>
      </c>
      <c r="J1247" s="183"/>
      <c r="K1247" s="372"/>
      <c r="L1247" s="318"/>
      <c r="M1247" s="575"/>
      <c r="N1247" s="571"/>
      <c r="R1247" s="571"/>
    </row>
    <row r="1248" spans="1:18" x14ac:dyDescent="0.2">
      <c r="A1248" s="413"/>
      <c r="B1248" s="413"/>
      <c r="C1248" s="579"/>
      <c r="D1248" s="507"/>
      <c r="E1248" s="183"/>
      <c r="F1248" s="318"/>
      <c r="G1248" s="674"/>
      <c r="H1248" s="674"/>
      <c r="I1248" s="674"/>
      <c r="J1248" s="183"/>
      <c r="K1248" s="372"/>
      <c r="L1248" s="318"/>
      <c r="M1248" s="575"/>
      <c r="N1248" s="571"/>
      <c r="R1248" s="571"/>
    </row>
    <row r="1249" spans="1:18" x14ac:dyDescent="0.2">
      <c r="A1249" s="507" t="s">
        <v>1970</v>
      </c>
      <c r="B1249" s="200"/>
      <c r="C1249" s="318" t="s">
        <v>1882</v>
      </c>
      <c r="D1249" s="507"/>
      <c r="E1249" s="183"/>
      <c r="F1249" s="318"/>
      <c r="G1249" s="667" t="s">
        <v>1874</v>
      </c>
      <c r="H1249" s="667"/>
      <c r="I1249" s="667" t="s">
        <v>1873</v>
      </c>
      <c r="J1249" s="183"/>
      <c r="K1249" s="372"/>
      <c r="L1249" s="318"/>
      <c r="M1249" s="575"/>
      <c r="N1249" s="571"/>
      <c r="R1249" s="571"/>
    </row>
    <row r="1250" spans="1:18" x14ac:dyDescent="0.2">
      <c r="A1250" s="306" t="s">
        <v>1984</v>
      </c>
      <c r="B1250" s="507"/>
      <c r="C1250" s="318" t="s">
        <v>1883</v>
      </c>
      <c r="D1250" s="507"/>
      <c r="E1250" s="183"/>
      <c r="F1250" s="318"/>
      <c r="G1250" s="538">
        <v>1166936.48</v>
      </c>
      <c r="H1250" s="663"/>
      <c r="I1250" s="564">
        <v>2.071517651922337E-3</v>
      </c>
      <c r="J1250" s="183"/>
      <c r="K1250" s="372"/>
      <c r="L1250" s="318"/>
      <c r="M1250" s="575"/>
      <c r="N1250" s="571"/>
      <c r="R1250" s="571"/>
    </row>
    <row r="1251" spans="1:18" x14ac:dyDescent="0.2">
      <c r="A1251" s="507"/>
      <c r="B1251" s="507"/>
      <c r="C1251" s="318" t="s">
        <v>1884</v>
      </c>
      <c r="D1251" s="507"/>
      <c r="E1251" s="183"/>
      <c r="F1251" s="318"/>
      <c r="G1251" s="538">
        <v>5480166.0700000003</v>
      </c>
      <c r="H1251" s="663"/>
      <c r="I1251" s="564">
        <v>9.7282593731844447E-3</v>
      </c>
      <c r="J1251" s="183"/>
      <c r="K1251" s="372"/>
      <c r="L1251" s="318"/>
      <c r="M1251" s="575"/>
      <c r="N1251" s="571"/>
      <c r="R1251" s="571"/>
    </row>
    <row r="1252" spans="1:18" x14ac:dyDescent="0.2">
      <c r="A1252" s="507"/>
      <c r="B1252" s="507"/>
      <c r="C1252" s="318" t="s">
        <v>1885</v>
      </c>
      <c r="D1252" s="507"/>
      <c r="E1252" s="183"/>
      <c r="F1252" s="318"/>
      <c r="G1252" s="538">
        <v>9319836.1600000001</v>
      </c>
      <c r="H1252" s="663"/>
      <c r="I1252" s="564">
        <v>1.6544349627722745E-2</v>
      </c>
      <c r="J1252" s="183"/>
      <c r="K1252" s="372"/>
      <c r="L1252" s="318"/>
      <c r="M1252" s="575"/>
      <c r="N1252" s="571"/>
      <c r="R1252" s="571"/>
    </row>
    <row r="1253" spans="1:18" x14ac:dyDescent="0.2">
      <c r="A1253" s="507"/>
      <c r="B1253" s="507"/>
      <c r="C1253" s="318" t="s">
        <v>1886</v>
      </c>
      <c r="D1253" s="507"/>
      <c r="E1253" s="183"/>
      <c r="F1253" s="318"/>
      <c r="G1253" s="538">
        <v>6790155.8399999999</v>
      </c>
      <c r="H1253" s="663"/>
      <c r="I1253" s="564">
        <v>1.2053721794577492E-2</v>
      </c>
      <c r="J1253" s="183"/>
      <c r="K1253" s="372"/>
      <c r="L1253" s="318"/>
      <c r="M1253" s="575"/>
      <c r="N1253" s="571"/>
      <c r="R1253" s="571"/>
    </row>
    <row r="1254" spans="1:18" x14ac:dyDescent="0.2">
      <c r="A1254" s="507"/>
      <c r="B1254" s="507"/>
      <c r="C1254" s="318" t="s">
        <v>1887</v>
      </c>
      <c r="D1254" s="507"/>
      <c r="E1254" s="183"/>
      <c r="F1254" s="318"/>
      <c r="G1254" s="538">
        <v>8539146.7100000009</v>
      </c>
      <c r="H1254" s="663"/>
      <c r="I1254" s="564">
        <v>1.5158488439850256E-2</v>
      </c>
      <c r="J1254" s="183"/>
      <c r="K1254" s="372"/>
      <c r="L1254" s="318"/>
      <c r="M1254" s="575"/>
      <c r="N1254" s="571"/>
      <c r="R1254" s="571"/>
    </row>
    <row r="1255" spans="1:18" x14ac:dyDescent="0.2">
      <c r="A1255" s="507"/>
      <c r="B1255" s="507"/>
      <c r="C1255" s="318" t="s">
        <v>1888</v>
      </c>
      <c r="D1255" s="507"/>
      <c r="E1255" s="183"/>
      <c r="F1255" s="318"/>
      <c r="G1255" s="538">
        <v>11088226.57</v>
      </c>
      <c r="H1255" s="663"/>
      <c r="I1255" s="564">
        <v>1.9683553871132103E-2</v>
      </c>
      <c r="J1255" s="183"/>
      <c r="K1255" s="372"/>
      <c r="L1255" s="318"/>
      <c r="M1255" s="575"/>
      <c r="N1255" s="571"/>
      <c r="R1255" s="571"/>
    </row>
    <row r="1256" spans="1:18" x14ac:dyDescent="0.2">
      <c r="A1256" s="507"/>
      <c r="B1256" s="507"/>
      <c r="C1256" s="318" t="s">
        <v>1889</v>
      </c>
      <c r="D1256" s="507"/>
      <c r="E1256" s="183"/>
      <c r="F1256" s="318"/>
      <c r="G1256" s="538">
        <v>28965051.760000002</v>
      </c>
      <c r="H1256" s="663"/>
      <c r="I1256" s="564">
        <v>5.141806519724549E-2</v>
      </c>
      <c r="J1256" s="183"/>
      <c r="K1256" s="372"/>
      <c r="L1256" s="318"/>
      <c r="M1256" s="575"/>
      <c r="N1256" s="571"/>
      <c r="R1256" s="571"/>
    </row>
    <row r="1257" spans="1:18" x14ac:dyDescent="0.2">
      <c r="A1257" s="507"/>
      <c r="B1257" s="507"/>
      <c r="C1257" s="318" t="s">
        <v>1890</v>
      </c>
      <c r="D1257" s="507"/>
      <c r="E1257" s="183"/>
      <c r="F1257" s="318"/>
      <c r="G1257" s="538">
        <v>60235916.130000003</v>
      </c>
      <c r="H1257" s="663"/>
      <c r="I1257" s="564">
        <v>0.10692935363800472</v>
      </c>
      <c r="J1257" s="183"/>
      <c r="K1257" s="372"/>
      <c r="L1257" s="318"/>
      <c r="M1257" s="575"/>
      <c r="N1257" s="571"/>
      <c r="R1257" s="571"/>
    </row>
    <row r="1258" spans="1:18" x14ac:dyDescent="0.2">
      <c r="A1258" s="507"/>
      <c r="B1258" s="507"/>
      <c r="C1258" s="318" t="s">
        <v>1891</v>
      </c>
      <c r="D1258" s="507"/>
      <c r="E1258" s="183"/>
      <c r="F1258" s="318"/>
      <c r="G1258" s="538">
        <v>79898022.209999993</v>
      </c>
      <c r="H1258" s="663"/>
      <c r="I1258" s="564">
        <v>0.14183305278252842</v>
      </c>
      <c r="J1258" s="183"/>
      <c r="K1258" s="372"/>
      <c r="L1258" s="318"/>
      <c r="M1258" s="575"/>
      <c r="N1258" s="571"/>
      <c r="R1258" s="571"/>
    </row>
    <row r="1259" spans="1:18" x14ac:dyDescent="0.2">
      <c r="A1259" s="507"/>
      <c r="B1259" s="507"/>
      <c r="C1259" s="318" t="s">
        <v>1892</v>
      </c>
      <c r="D1259" s="507"/>
      <c r="E1259" s="183"/>
      <c r="F1259" s="318"/>
      <c r="G1259" s="538">
        <v>141111489.68000001</v>
      </c>
      <c r="H1259" s="663"/>
      <c r="I1259" s="564">
        <v>0.25049773211407078</v>
      </c>
      <c r="J1259" s="183"/>
      <c r="K1259" s="372"/>
      <c r="L1259" s="318"/>
      <c r="M1259" s="575"/>
      <c r="N1259" s="571"/>
      <c r="R1259" s="571"/>
    </row>
    <row r="1260" spans="1:18" x14ac:dyDescent="0.2">
      <c r="A1260" s="507"/>
      <c r="B1260" s="507"/>
      <c r="C1260" s="318" t="s">
        <v>1893</v>
      </c>
      <c r="D1260" s="507"/>
      <c r="E1260" s="183"/>
      <c r="F1260" s="318"/>
      <c r="G1260" s="538">
        <v>198791651.94</v>
      </c>
      <c r="H1260" s="663"/>
      <c r="I1260" s="564">
        <v>0.35289017277830859</v>
      </c>
      <c r="J1260" s="183"/>
      <c r="K1260" s="372"/>
      <c r="L1260" s="318"/>
      <c r="M1260" s="575"/>
      <c r="N1260" s="571"/>
      <c r="R1260" s="571"/>
    </row>
    <row r="1261" spans="1:18" x14ac:dyDescent="0.2">
      <c r="A1261" s="507"/>
      <c r="B1261" s="507"/>
      <c r="C1261" s="318" t="s">
        <v>1894</v>
      </c>
      <c r="D1261" s="507"/>
      <c r="E1261" s="183"/>
      <c r="F1261" s="318"/>
      <c r="G1261" s="538">
        <v>205214558.71000001</v>
      </c>
      <c r="H1261" s="663"/>
      <c r="I1261" s="564">
        <v>0.36429196283178822</v>
      </c>
      <c r="J1261" s="183"/>
      <c r="K1261" s="372"/>
      <c r="L1261" s="318"/>
      <c r="M1261" s="575"/>
      <c r="N1261" s="571"/>
      <c r="R1261" s="571"/>
    </row>
    <row r="1262" spans="1:18" x14ac:dyDescent="0.2">
      <c r="A1262" s="507"/>
      <c r="B1262" s="507"/>
      <c r="C1262" s="318" t="s">
        <v>1895</v>
      </c>
      <c r="D1262" s="507"/>
      <c r="E1262" s="183"/>
      <c r="F1262" s="318"/>
      <c r="G1262" s="538">
        <v>239605469.74000001</v>
      </c>
      <c r="H1262" s="663"/>
      <c r="I1262" s="564">
        <v>0.42534188327333233</v>
      </c>
      <c r="J1262" s="183"/>
      <c r="K1262" s="372"/>
      <c r="L1262" s="318"/>
      <c r="M1262" s="575"/>
      <c r="N1262" s="571"/>
      <c r="R1262" s="571"/>
    </row>
    <row r="1263" spans="1:18" x14ac:dyDescent="0.2">
      <c r="A1263" s="507"/>
      <c r="B1263" s="507"/>
      <c r="C1263" s="318" t="s">
        <v>1896</v>
      </c>
      <c r="D1263" s="507"/>
      <c r="E1263" s="183"/>
      <c r="F1263" s="318"/>
      <c r="G1263" s="538">
        <v>247745819.06</v>
      </c>
      <c r="H1263" s="663"/>
      <c r="I1263" s="564">
        <v>0.439792436151064</v>
      </c>
      <c r="J1263" s="183"/>
      <c r="K1263" s="372"/>
      <c r="L1263" s="318"/>
      <c r="M1263" s="575"/>
      <c r="N1263" s="571"/>
      <c r="R1263" s="571"/>
    </row>
    <row r="1264" spans="1:18" x14ac:dyDescent="0.2">
      <c r="A1264" s="507"/>
      <c r="B1264" s="507"/>
      <c r="C1264" s="318" t="s">
        <v>1897</v>
      </c>
      <c r="D1264" s="507"/>
      <c r="E1264" s="183"/>
      <c r="F1264" s="318"/>
      <c r="G1264" s="538">
        <v>287033998.07999998</v>
      </c>
      <c r="H1264" s="663"/>
      <c r="I1264" s="564">
        <v>0.50953586927418881</v>
      </c>
      <c r="J1264" s="183"/>
      <c r="K1264" s="372"/>
      <c r="L1264" s="318"/>
      <c r="M1264" s="575"/>
      <c r="N1264" s="571"/>
      <c r="R1264" s="571"/>
    </row>
    <row r="1265" spans="1:18" x14ac:dyDescent="0.2">
      <c r="A1265" s="507"/>
      <c r="B1265" s="507"/>
      <c r="C1265" s="318" t="s">
        <v>1898</v>
      </c>
      <c r="D1265" s="507"/>
      <c r="E1265" s="183"/>
      <c r="F1265" s="318"/>
      <c r="G1265" s="538">
        <v>280186334.32999998</v>
      </c>
      <c r="H1265" s="663"/>
      <c r="I1265" s="564">
        <v>0.49738006081702785</v>
      </c>
      <c r="J1265" s="183"/>
      <c r="K1265" s="372"/>
      <c r="L1265" s="318"/>
      <c r="M1265" s="575"/>
      <c r="N1265" s="571"/>
      <c r="R1265" s="571"/>
    </row>
    <row r="1266" spans="1:18" x14ac:dyDescent="0.2">
      <c r="A1266" s="323"/>
      <c r="B1266" s="323"/>
      <c r="C1266" s="318" t="s">
        <v>1899</v>
      </c>
      <c r="D1266" s="323"/>
      <c r="E1266" s="183"/>
      <c r="F1266" s="318"/>
      <c r="G1266" s="538">
        <v>1016828547.03</v>
      </c>
      <c r="H1266" s="663"/>
      <c r="I1266" s="564">
        <v>1.8050496494472319</v>
      </c>
      <c r="J1266" s="183"/>
      <c r="K1266" s="372"/>
      <c r="L1266" s="536"/>
      <c r="M1266" s="575"/>
      <c r="N1266" s="571"/>
      <c r="R1266" s="571"/>
    </row>
    <row r="1267" spans="1:18" x14ac:dyDescent="0.2">
      <c r="A1267" s="323" t="s">
        <v>264</v>
      </c>
      <c r="B1267" s="323"/>
      <c r="C1267" s="447"/>
      <c r="D1267" s="323"/>
      <c r="E1267" s="522"/>
      <c r="F1267" s="318"/>
      <c r="G1267" s="541">
        <v>2828001326.5</v>
      </c>
      <c r="H1267" s="665"/>
      <c r="I1267" s="565">
        <v>5.0202001290631806</v>
      </c>
      <c r="J1267" s="183"/>
      <c r="K1267" s="372"/>
      <c r="L1267" s="318"/>
      <c r="M1267" s="575"/>
      <c r="N1267" s="571"/>
      <c r="R1267" s="571"/>
    </row>
    <row r="1268" spans="1:18" x14ac:dyDescent="0.2">
      <c r="A1268" s="323"/>
      <c r="B1268" s="323"/>
      <c r="C1268" s="447"/>
      <c r="D1268" s="323"/>
      <c r="E1268" s="522"/>
      <c r="F1268" s="318"/>
      <c r="G1268" s="447"/>
      <c r="H1268" s="183"/>
      <c r="I1268" s="183"/>
      <c r="J1268" s="183"/>
      <c r="K1268" s="372"/>
      <c r="L1268" s="318"/>
      <c r="M1268" s="575"/>
      <c r="N1268" s="571"/>
      <c r="R1268" s="571"/>
    </row>
    <row r="1269" spans="1:18" x14ac:dyDescent="0.2">
      <c r="A1269" s="323"/>
      <c r="B1269" s="323"/>
      <c r="C1269" s="447"/>
      <c r="D1269" s="323"/>
      <c r="E1269" s="522"/>
      <c r="F1269" s="318"/>
      <c r="G1269" s="447"/>
      <c r="H1269" s="183"/>
      <c r="I1269" s="183"/>
      <c r="J1269" s="183"/>
      <c r="K1269" s="372"/>
      <c r="L1269" s="318"/>
      <c r="M1269" s="575"/>
      <c r="N1269" s="571"/>
      <c r="R1269" s="571"/>
    </row>
    <row r="1270" spans="1:18" x14ac:dyDescent="0.2">
      <c r="A1270" s="323"/>
      <c r="B1270" s="323"/>
      <c r="C1270" s="447"/>
      <c r="D1270" s="323"/>
      <c r="E1270" s="522"/>
      <c r="F1270" s="318"/>
      <c r="G1270" s="447"/>
      <c r="H1270" s="183"/>
      <c r="I1270" s="183"/>
      <c r="J1270" s="183"/>
      <c r="K1270" s="372"/>
      <c r="L1270" s="318"/>
      <c r="M1270" s="575"/>
      <c r="N1270" s="571"/>
      <c r="R1270" s="571"/>
    </row>
    <row r="1271" spans="1:18" x14ac:dyDescent="0.2">
      <c r="A1271" s="323"/>
      <c r="B1271" s="323"/>
      <c r="C1271" s="447"/>
      <c r="D1271" s="323"/>
      <c r="E1271" s="522"/>
      <c r="F1271" s="318"/>
      <c r="G1271" s="447"/>
      <c r="H1271" s="183"/>
      <c r="I1271" s="183"/>
      <c r="J1271" s="183"/>
      <c r="K1271" s="372"/>
      <c r="L1271" s="318"/>
      <c r="M1271" s="575"/>
      <c r="N1271" s="571"/>
      <c r="R1271" s="571"/>
    </row>
    <row r="1272" spans="1:18" x14ac:dyDescent="0.2">
      <c r="A1272" s="323"/>
      <c r="B1272" s="323"/>
      <c r="C1272" s="447"/>
      <c r="D1272" s="323"/>
      <c r="E1272" s="522"/>
      <c r="F1272" s="318"/>
      <c r="G1272" s="447"/>
      <c r="H1272" s="183"/>
      <c r="I1272" s="183"/>
      <c r="J1272" s="183"/>
      <c r="K1272" s="372"/>
      <c r="L1272" s="318"/>
      <c r="M1272" s="575"/>
      <c r="N1272" s="571"/>
      <c r="R1272" s="571"/>
    </row>
    <row r="1273" spans="1:18" x14ac:dyDescent="0.2">
      <c r="A1273" s="323"/>
      <c r="B1273" s="323"/>
      <c r="C1273" s="447"/>
      <c r="D1273" s="323"/>
      <c r="E1273" s="522"/>
      <c r="F1273" s="318"/>
      <c r="G1273" s="447"/>
      <c r="H1273" s="183"/>
      <c r="I1273" s="183"/>
      <c r="J1273" s="183"/>
      <c r="K1273" s="372"/>
      <c r="L1273" s="318"/>
      <c r="M1273" s="575"/>
      <c r="N1273" s="571"/>
      <c r="R1273" s="571"/>
    </row>
    <row r="1274" spans="1:18" x14ac:dyDescent="0.2">
      <c r="A1274" s="323"/>
      <c r="B1274" s="323"/>
      <c r="C1274" s="447"/>
      <c r="D1274" s="323"/>
      <c r="E1274" s="522"/>
      <c r="F1274" s="318"/>
      <c r="G1274" s="447"/>
      <c r="H1274" s="183"/>
      <c r="I1274" s="183"/>
      <c r="J1274" s="183"/>
      <c r="K1274" s="372"/>
      <c r="L1274" s="318"/>
      <c r="M1274" s="575"/>
      <c r="N1274" s="571"/>
      <c r="R1274" s="571"/>
    </row>
    <row r="1275" spans="1:18" x14ac:dyDescent="0.2">
      <c r="A1275" s="323"/>
      <c r="B1275" s="323"/>
      <c r="C1275" s="447"/>
      <c r="D1275" s="323"/>
      <c r="E1275" s="522"/>
      <c r="F1275" s="536"/>
      <c r="G1275" s="447"/>
      <c r="H1275" s="183"/>
      <c r="I1275" s="183"/>
      <c r="J1275" s="183"/>
      <c r="K1275" s="372"/>
      <c r="L1275" s="536"/>
      <c r="M1275" s="575"/>
      <c r="N1275" s="571"/>
      <c r="R1275" s="571"/>
    </row>
    <row r="1276" spans="1:18" x14ac:dyDescent="0.2">
      <c r="A1276" s="323"/>
      <c r="B1276" s="323"/>
      <c r="C1276" s="447"/>
      <c r="D1276" s="323"/>
      <c r="E1276" s="522"/>
      <c r="F1276" s="536"/>
      <c r="G1276" s="447"/>
      <c r="H1276" s="183"/>
      <c r="I1276" s="183"/>
      <c r="J1276" s="183"/>
      <c r="K1276" s="372"/>
      <c r="L1276" s="536"/>
      <c r="M1276" s="575"/>
      <c r="N1276" s="571"/>
      <c r="R1276" s="571"/>
    </row>
    <row r="1277" spans="1:18" x14ac:dyDescent="0.2">
      <c r="A1277" s="507"/>
      <c r="B1277" s="507"/>
      <c r="C1277" s="537"/>
      <c r="D1277" s="507"/>
      <c r="E1277" s="507"/>
      <c r="F1277" s="318"/>
      <c r="G1277" s="318"/>
      <c r="H1277" s="507"/>
      <c r="I1277" s="183"/>
      <c r="J1277" s="183"/>
      <c r="K1277" s="372"/>
      <c r="L1277" s="318"/>
      <c r="M1277" s="575"/>
      <c r="N1277" s="571"/>
      <c r="R1277" s="571"/>
    </row>
    <row r="1278" spans="1:18" x14ac:dyDescent="0.2">
      <c r="A1278" s="323"/>
      <c r="B1278" s="323"/>
      <c r="C1278" s="447"/>
      <c r="D1278" s="323"/>
      <c r="E1278" s="522"/>
      <c r="F1278" s="536"/>
      <c r="G1278" s="447"/>
      <c r="H1278" s="323"/>
      <c r="I1278" s="183"/>
      <c r="J1278" s="183"/>
      <c r="K1278" s="372"/>
      <c r="L1278" s="536"/>
      <c r="M1278" s="575"/>
      <c r="N1278" s="571"/>
      <c r="R1278" s="571"/>
    </row>
    <row r="1279" spans="1:18" x14ac:dyDescent="0.2">
      <c r="A1279" s="323"/>
      <c r="B1279" s="323"/>
      <c r="C1279" s="447"/>
      <c r="D1279" s="323"/>
      <c r="E1279" s="522"/>
      <c r="F1279" s="536"/>
      <c r="G1279" s="447"/>
      <c r="H1279" s="323"/>
      <c r="I1279" s="183"/>
      <c r="J1279" s="183"/>
      <c r="K1279" s="372"/>
      <c r="L1279" s="536"/>
      <c r="M1279" s="575"/>
      <c r="N1279" s="571"/>
      <c r="R1279" s="571"/>
    </row>
    <row r="1280" spans="1:18" x14ac:dyDescent="0.2">
      <c r="A1280" s="452" t="s">
        <v>1695</v>
      </c>
      <c r="B1280" s="453"/>
      <c r="C1280" s="453"/>
      <c r="D1280" s="453"/>
      <c r="E1280" s="454" t="s">
        <v>2181</v>
      </c>
      <c r="F1280" s="455"/>
      <c r="G1280" s="456"/>
      <c r="H1280" s="457"/>
      <c r="I1280" s="457"/>
      <c r="J1280" s="458"/>
      <c r="K1280" s="459"/>
      <c r="L1280" s="460"/>
      <c r="M1280" s="461" t="s">
        <v>2031</v>
      </c>
      <c r="N1280" s="368"/>
      <c r="R1280" s="368"/>
    </row>
    <row r="1281" spans="1:18" ht="23.25" x14ac:dyDescent="0.35">
      <c r="A1281" s="365" t="s">
        <v>1606</v>
      </c>
      <c r="B1281" s="181"/>
      <c r="C1281" s="181"/>
      <c r="D1281" s="181"/>
      <c r="E1281" s="181"/>
      <c r="F1281" s="366"/>
      <c r="G1281" s="182"/>
      <c r="H1281" s="182"/>
      <c r="I1281" s="182"/>
      <c r="J1281" s="183"/>
      <c r="K1281" s="367"/>
      <c r="L1281" s="182"/>
      <c r="M1281" s="182"/>
      <c r="N1281" s="368"/>
      <c r="R1281" s="368"/>
    </row>
    <row r="1282" spans="1:18" ht="15.75" x14ac:dyDescent="0.25">
      <c r="A1282" s="369" t="s">
        <v>1606</v>
      </c>
      <c r="B1282" s="369"/>
      <c r="C1282" s="369"/>
      <c r="D1282" s="369"/>
      <c r="E1282" s="369"/>
      <c r="F1282" s="370"/>
      <c r="G1282" s="374"/>
      <c r="H1282" s="183"/>
      <c r="J1282" s="183"/>
      <c r="K1282" s="372"/>
      <c r="L1282" s="183"/>
      <c r="M1282" s="373"/>
      <c r="N1282" s="368"/>
      <c r="R1282" s="368"/>
    </row>
    <row r="1283" spans="1:18" ht="15.75" x14ac:dyDescent="0.25">
      <c r="A1283" s="369" t="s">
        <v>1607</v>
      </c>
      <c r="B1283" s="369"/>
      <c r="C1283" s="369"/>
      <c r="D1283" s="369"/>
      <c r="E1283" s="369"/>
      <c r="F1283" s="370"/>
      <c r="G1283" s="672">
        <v>43707</v>
      </c>
      <c r="H1283" s="183"/>
      <c r="I1283" s="374"/>
      <c r="J1283" s="183"/>
      <c r="K1283" s="372"/>
      <c r="L1283" s="183"/>
      <c r="M1283" s="373"/>
      <c r="N1283" s="368"/>
      <c r="R1283" s="368"/>
    </row>
    <row r="1284" spans="1:18" x14ac:dyDescent="0.2">
      <c r="A1284" s="183"/>
      <c r="B1284" s="183"/>
      <c r="C1284" s="183"/>
      <c r="D1284" s="183"/>
      <c r="E1284" s="183"/>
      <c r="F1284" s="375"/>
      <c r="G1284" s="183"/>
      <c r="H1284" s="183"/>
      <c r="I1284" s="183"/>
      <c r="J1284" s="183"/>
      <c r="K1284" s="372"/>
      <c r="L1284" s="183"/>
      <c r="M1284" s="373"/>
      <c r="N1284" s="368"/>
      <c r="R1284" s="368"/>
    </row>
    <row r="1285" spans="1:18" ht="27" customHeight="1" x14ac:dyDescent="0.2">
      <c r="A1285" s="183"/>
      <c r="B1285" s="183"/>
      <c r="C1285" s="183"/>
      <c r="D1285" s="183"/>
      <c r="E1285" s="183"/>
      <c r="F1285" s="375"/>
      <c r="G1285" s="183"/>
      <c r="H1285" s="183"/>
      <c r="I1285" s="183"/>
      <c r="J1285" s="183"/>
      <c r="K1285" s="372"/>
      <c r="L1285" s="183"/>
      <c r="M1285" s="373"/>
      <c r="N1285" s="368"/>
      <c r="R1285" s="368"/>
    </row>
    <row r="1286" spans="1:18" x14ac:dyDescent="0.2">
      <c r="A1286" s="523" t="s">
        <v>2027</v>
      </c>
      <c r="B1286" s="523"/>
      <c r="C1286" s="523"/>
      <c r="D1286" s="523"/>
      <c r="E1286" s="523"/>
      <c r="F1286" s="523"/>
      <c r="G1286" s="523"/>
      <c r="H1286" s="523"/>
      <c r="I1286" s="523"/>
      <c r="J1286" s="523"/>
      <c r="K1286" s="524"/>
      <c r="L1286" s="523"/>
      <c r="M1286" s="570"/>
      <c r="N1286" s="571"/>
      <c r="R1286" s="571"/>
    </row>
    <row r="1287" spans="1:18" ht="9" customHeight="1" x14ac:dyDescent="0.2">
      <c r="B1287" s="566"/>
      <c r="C1287" s="527"/>
      <c r="D1287" s="566"/>
      <c r="E1287" s="566"/>
      <c r="F1287" s="566"/>
      <c r="G1287" s="566"/>
      <c r="H1287" s="566"/>
      <c r="I1287" s="566"/>
      <c r="J1287" s="566"/>
      <c r="K1287" s="567"/>
      <c r="L1287" s="566"/>
      <c r="M1287" s="575"/>
      <c r="N1287" s="571"/>
      <c r="R1287" s="571"/>
    </row>
    <row r="1288" spans="1:18" x14ac:dyDescent="0.2">
      <c r="A1288" s="413"/>
      <c r="B1288" s="413"/>
      <c r="C1288" s="579"/>
      <c r="D1288" s="507"/>
      <c r="E1288" s="183"/>
      <c r="F1288" s="318"/>
      <c r="G1288" s="577"/>
      <c r="H1288" s="183"/>
      <c r="I1288" s="577"/>
      <c r="J1288" s="183"/>
      <c r="K1288" s="372"/>
      <c r="L1288" s="318"/>
      <c r="M1288" s="575"/>
      <c r="N1288" s="571"/>
      <c r="R1288" s="571"/>
    </row>
    <row r="1289" spans="1:18" ht="12.75" customHeight="1" x14ac:dyDescent="0.2">
      <c r="A1289" s="720" t="s">
        <v>1970</v>
      </c>
      <c r="B1289" s="200"/>
      <c r="C1289" s="318" t="s">
        <v>1882</v>
      </c>
      <c r="D1289" s="507"/>
      <c r="E1289" s="183"/>
      <c r="F1289" s="318"/>
      <c r="G1289" s="577" t="s">
        <v>1874</v>
      </c>
      <c r="H1289" s="183"/>
      <c r="I1289" s="577" t="s">
        <v>1873</v>
      </c>
      <c r="J1289" s="183"/>
      <c r="K1289" s="372"/>
      <c r="L1289" s="318"/>
      <c r="M1289" s="575"/>
      <c r="N1289" s="571"/>
      <c r="R1289" s="571"/>
    </row>
    <row r="1290" spans="1:18" ht="12.75" customHeight="1" x14ac:dyDescent="0.2">
      <c r="A1290" s="720" t="s">
        <v>1985</v>
      </c>
      <c r="B1290" s="507"/>
      <c r="C1290" s="318" t="s">
        <v>1883</v>
      </c>
      <c r="D1290" s="507"/>
      <c r="E1290" s="183"/>
      <c r="F1290" s="318"/>
      <c r="G1290" s="538">
        <v>257308.17</v>
      </c>
      <c r="H1290" s="663"/>
      <c r="I1290" s="564">
        <v>4.567672921998578E-4</v>
      </c>
      <c r="J1290" s="183"/>
      <c r="K1290" s="372"/>
      <c r="L1290" s="318"/>
      <c r="M1290" s="575"/>
      <c r="N1290" s="571"/>
      <c r="R1290" s="571"/>
    </row>
    <row r="1291" spans="1:18" x14ac:dyDescent="0.2">
      <c r="A1291" s="507"/>
      <c r="B1291" s="507"/>
      <c r="C1291" s="318" t="s">
        <v>1884</v>
      </c>
      <c r="D1291" s="507"/>
      <c r="E1291" s="183"/>
      <c r="F1291" s="318"/>
      <c r="G1291" s="538">
        <v>1206480.19</v>
      </c>
      <c r="H1291" s="663"/>
      <c r="I1291" s="564">
        <v>2.141714697512597E-3</v>
      </c>
      <c r="J1291" s="183"/>
      <c r="K1291" s="372"/>
      <c r="L1291" s="318"/>
      <c r="M1291" s="575"/>
      <c r="N1291" s="571"/>
      <c r="R1291" s="571"/>
    </row>
    <row r="1292" spans="1:18" x14ac:dyDescent="0.2">
      <c r="A1292" s="507"/>
      <c r="B1292" s="507"/>
      <c r="C1292" s="318" t="s">
        <v>1885</v>
      </c>
      <c r="D1292" s="507"/>
      <c r="E1292" s="183"/>
      <c r="F1292" s="318"/>
      <c r="G1292" s="538">
        <v>2314000.96</v>
      </c>
      <c r="H1292" s="663"/>
      <c r="I1292" s="564">
        <v>4.1077590060473847E-3</v>
      </c>
      <c r="J1292" s="183"/>
      <c r="K1292" s="372"/>
      <c r="L1292" s="318"/>
      <c r="M1292" s="575"/>
      <c r="N1292" s="571"/>
      <c r="R1292" s="571"/>
    </row>
    <row r="1293" spans="1:18" x14ac:dyDescent="0.2">
      <c r="A1293" s="507"/>
      <c r="B1293" s="507"/>
      <c r="C1293" s="318" t="s">
        <v>1886</v>
      </c>
      <c r="D1293" s="507"/>
      <c r="E1293" s="183"/>
      <c r="F1293" s="318"/>
      <c r="G1293" s="538">
        <v>1306344.08</v>
      </c>
      <c r="H1293" s="663"/>
      <c r="I1293" s="564">
        <v>2.3189906799419326E-3</v>
      </c>
      <c r="J1293" s="183"/>
      <c r="K1293" s="372"/>
      <c r="L1293" s="318"/>
      <c r="M1293" s="575"/>
      <c r="N1293" s="571"/>
      <c r="R1293" s="571"/>
    </row>
    <row r="1294" spans="1:18" x14ac:dyDescent="0.2">
      <c r="A1294" s="507"/>
      <c r="B1294" s="507"/>
      <c r="C1294" s="318" t="s">
        <v>1887</v>
      </c>
      <c r="D1294" s="507"/>
      <c r="E1294" s="183"/>
      <c r="F1294" s="318"/>
      <c r="G1294" s="538">
        <v>1179854.31</v>
      </c>
      <c r="H1294" s="663"/>
      <c r="I1294" s="564">
        <v>2.0944490739218721E-3</v>
      </c>
      <c r="J1294" s="183"/>
      <c r="K1294" s="372"/>
      <c r="L1294" s="318"/>
      <c r="M1294" s="575"/>
      <c r="N1294" s="571"/>
      <c r="R1294" s="571"/>
    </row>
    <row r="1295" spans="1:18" x14ac:dyDescent="0.2">
      <c r="A1295" s="507"/>
      <c r="B1295" s="507"/>
      <c r="C1295" s="318" t="s">
        <v>1888</v>
      </c>
      <c r="D1295" s="507"/>
      <c r="E1295" s="183"/>
      <c r="F1295" s="318"/>
      <c r="G1295" s="538">
        <v>3493661.9</v>
      </c>
      <c r="H1295" s="663"/>
      <c r="I1295" s="564">
        <v>6.2018648141829707E-3</v>
      </c>
      <c r="J1295" s="183"/>
      <c r="K1295" s="372"/>
      <c r="L1295" s="318"/>
      <c r="M1295" s="575"/>
      <c r="N1295" s="571"/>
      <c r="R1295" s="571"/>
    </row>
    <row r="1296" spans="1:18" x14ac:dyDescent="0.2">
      <c r="A1296" s="507"/>
      <c r="B1296" s="507"/>
      <c r="C1296" s="318" t="s">
        <v>1889</v>
      </c>
      <c r="D1296" s="507"/>
      <c r="E1296" s="183"/>
      <c r="F1296" s="318"/>
      <c r="G1296" s="538">
        <v>6301492.9400000004</v>
      </c>
      <c r="H1296" s="663"/>
      <c r="I1296" s="564">
        <v>1.1186259134408056E-2</v>
      </c>
      <c r="J1296" s="183"/>
      <c r="K1296" s="372"/>
      <c r="L1296" s="318"/>
      <c r="M1296" s="575"/>
      <c r="N1296" s="571"/>
      <c r="R1296" s="571"/>
    </row>
    <row r="1297" spans="1:18" x14ac:dyDescent="0.2">
      <c r="A1297" s="507"/>
      <c r="B1297" s="507"/>
      <c r="C1297" s="318" t="s">
        <v>1890</v>
      </c>
      <c r="D1297" s="507"/>
      <c r="E1297" s="183"/>
      <c r="F1297" s="318"/>
      <c r="G1297" s="538">
        <v>6862687.3700000001</v>
      </c>
      <c r="H1297" s="663"/>
      <c r="I1297" s="564">
        <v>1.2182478027064058E-2</v>
      </c>
      <c r="J1297" s="183"/>
      <c r="K1297" s="372"/>
      <c r="L1297" s="318"/>
      <c r="M1297" s="575"/>
      <c r="N1297" s="571"/>
      <c r="R1297" s="571"/>
    </row>
    <row r="1298" spans="1:18" x14ac:dyDescent="0.2">
      <c r="A1298" s="507"/>
      <c r="B1298" s="507"/>
      <c r="C1298" s="318" t="s">
        <v>1891</v>
      </c>
      <c r="D1298" s="507"/>
      <c r="E1298" s="183"/>
      <c r="F1298" s="318"/>
      <c r="G1298" s="538">
        <v>16307500.84</v>
      </c>
      <c r="H1298" s="663"/>
      <c r="I1298" s="564">
        <v>2.8948684378089146E-2</v>
      </c>
      <c r="J1298" s="183"/>
      <c r="K1298" s="372"/>
      <c r="L1298" s="318"/>
      <c r="M1298" s="575"/>
      <c r="N1298" s="571"/>
      <c r="R1298" s="571"/>
    </row>
    <row r="1299" spans="1:18" x14ac:dyDescent="0.2">
      <c r="A1299" s="507"/>
      <c r="B1299" s="507"/>
      <c r="C1299" s="318" t="s">
        <v>1892</v>
      </c>
      <c r="D1299" s="507"/>
      <c r="E1299" s="183"/>
      <c r="F1299" s="318"/>
      <c r="G1299" s="538">
        <v>16993831.25</v>
      </c>
      <c r="H1299" s="663"/>
      <c r="I1299" s="564">
        <v>3.0167041661226007E-2</v>
      </c>
      <c r="J1299" s="183"/>
      <c r="K1299" s="372"/>
      <c r="L1299" s="318"/>
      <c r="M1299" s="575"/>
      <c r="N1299" s="571"/>
      <c r="R1299" s="571"/>
    </row>
    <row r="1300" spans="1:18" x14ac:dyDescent="0.2">
      <c r="A1300" s="507"/>
      <c r="B1300" s="507"/>
      <c r="C1300" s="318" t="s">
        <v>1893</v>
      </c>
      <c r="D1300" s="507"/>
      <c r="E1300" s="183"/>
      <c r="F1300" s="318"/>
      <c r="G1300" s="538">
        <v>28392622.280000001</v>
      </c>
      <c r="H1300" s="663"/>
      <c r="I1300" s="564">
        <v>5.0401902113286781E-2</v>
      </c>
      <c r="J1300" s="183"/>
      <c r="K1300" s="372"/>
      <c r="L1300" s="318"/>
      <c r="M1300" s="575"/>
      <c r="N1300" s="571"/>
      <c r="R1300" s="571"/>
    </row>
    <row r="1301" spans="1:18" x14ac:dyDescent="0.2">
      <c r="A1301" s="507"/>
      <c r="B1301" s="507"/>
      <c r="C1301" s="318" t="s">
        <v>1894</v>
      </c>
      <c r="D1301" s="507"/>
      <c r="E1301" s="183"/>
      <c r="F1301" s="318"/>
      <c r="G1301" s="538">
        <v>36998001.969999999</v>
      </c>
      <c r="H1301" s="663"/>
      <c r="I1301" s="564">
        <v>6.5677965750725695E-2</v>
      </c>
      <c r="J1301" s="183"/>
      <c r="K1301" s="372"/>
      <c r="L1301" s="318"/>
      <c r="M1301" s="575"/>
      <c r="N1301" s="571"/>
      <c r="R1301" s="571"/>
    </row>
    <row r="1302" spans="1:18" x14ac:dyDescent="0.2">
      <c r="A1302" s="507"/>
      <c r="B1302" s="507"/>
      <c r="C1302" s="318" t="s">
        <v>1895</v>
      </c>
      <c r="D1302" s="507"/>
      <c r="E1302" s="183"/>
      <c r="F1302" s="318"/>
      <c r="G1302" s="538">
        <v>36597400.93</v>
      </c>
      <c r="H1302" s="663"/>
      <c r="I1302" s="564">
        <v>6.4966828392385115E-2</v>
      </c>
      <c r="J1302" s="183"/>
      <c r="K1302" s="372"/>
      <c r="L1302" s="318"/>
      <c r="M1302" s="575"/>
      <c r="N1302" s="571"/>
      <c r="R1302" s="571"/>
    </row>
    <row r="1303" spans="1:18" x14ac:dyDescent="0.2">
      <c r="A1303" s="507"/>
      <c r="B1303" s="507"/>
      <c r="C1303" s="318" t="s">
        <v>1896</v>
      </c>
      <c r="D1303" s="507"/>
      <c r="E1303" s="183"/>
      <c r="F1303" s="318"/>
      <c r="G1303" s="538">
        <v>31296574.109999999</v>
      </c>
      <c r="H1303" s="663"/>
      <c r="I1303" s="564">
        <v>5.5556927754594317E-2</v>
      </c>
      <c r="J1303" s="183"/>
      <c r="K1303" s="372"/>
      <c r="L1303" s="318"/>
      <c r="M1303" s="575"/>
      <c r="N1303" s="571"/>
      <c r="R1303" s="571"/>
    </row>
    <row r="1304" spans="1:18" x14ac:dyDescent="0.2">
      <c r="A1304" s="507"/>
      <c r="B1304" s="507"/>
      <c r="C1304" s="318" t="s">
        <v>1897</v>
      </c>
      <c r="D1304" s="507"/>
      <c r="E1304" s="183"/>
      <c r="F1304" s="318"/>
      <c r="G1304" s="538">
        <v>29973617.02</v>
      </c>
      <c r="H1304" s="663"/>
      <c r="I1304" s="564">
        <v>5.3208446057740687E-2</v>
      </c>
      <c r="J1304" s="183"/>
      <c r="K1304" s="372"/>
      <c r="L1304" s="318"/>
      <c r="M1304" s="575"/>
      <c r="N1304" s="571"/>
      <c r="R1304" s="571"/>
    </row>
    <row r="1305" spans="1:18" x14ac:dyDescent="0.2">
      <c r="A1305" s="507"/>
      <c r="B1305" s="507"/>
      <c r="C1305" s="318" t="s">
        <v>1898</v>
      </c>
      <c r="D1305" s="507"/>
      <c r="E1305" s="183"/>
      <c r="F1305" s="318"/>
      <c r="G1305" s="538">
        <v>19418453.739999998</v>
      </c>
      <c r="H1305" s="663"/>
      <c r="I1305" s="564">
        <v>3.4471173354223457E-2</v>
      </c>
      <c r="J1305" s="183"/>
      <c r="K1305" s="372"/>
      <c r="L1305" s="318"/>
      <c r="M1305" s="575"/>
      <c r="N1305" s="571"/>
      <c r="R1305" s="571"/>
    </row>
    <row r="1306" spans="1:18" x14ac:dyDescent="0.2">
      <c r="A1306" s="323"/>
      <c r="B1306" s="323"/>
      <c r="C1306" s="318" t="s">
        <v>1899</v>
      </c>
      <c r="D1306" s="323"/>
      <c r="E1306" s="183"/>
      <c r="F1306" s="318"/>
      <c r="G1306" s="538">
        <v>64754161.380000003</v>
      </c>
      <c r="H1306" s="663"/>
      <c r="I1306" s="564">
        <v>0.11495003424187894</v>
      </c>
      <c r="J1306" s="183"/>
      <c r="K1306" s="372"/>
      <c r="L1306" s="536"/>
      <c r="M1306" s="575"/>
      <c r="N1306" s="571"/>
      <c r="R1306" s="571"/>
    </row>
    <row r="1307" spans="1:18" x14ac:dyDescent="0.2">
      <c r="A1307" s="323" t="s">
        <v>264</v>
      </c>
      <c r="B1307" s="507"/>
      <c r="C1307" s="537"/>
      <c r="D1307" s="507"/>
      <c r="E1307" s="507"/>
      <c r="F1307" s="580"/>
      <c r="G1307" s="541">
        <v>303653993.44</v>
      </c>
      <c r="H1307" s="665"/>
      <c r="I1307" s="565">
        <v>0.53903928642942889</v>
      </c>
      <c r="J1307" s="183"/>
      <c r="K1307" s="372"/>
      <c r="L1307" s="318"/>
      <c r="M1307" s="575"/>
      <c r="N1307" s="571"/>
      <c r="R1307" s="571"/>
    </row>
    <row r="1308" spans="1:18" x14ac:dyDescent="0.2">
      <c r="A1308" s="323"/>
      <c r="B1308" s="323"/>
      <c r="C1308" s="447"/>
      <c r="D1308" s="323"/>
      <c r="F1308" s="581"/>
      <c r="G1308" s="577"/>
      <c r="H1308" s="507"/>
      <c r="I1308" s="373"/>
      <c r="J1308" s="183"/>
      <c r="K1308" s="372"/>
      <c r="L1308" s="536"/>
      <c r="M1308" s="575"/>
      <c r="N1308" s="571"/>
      <c r="R1308" s="571"/>
    </row>
    <row r="1309" spans="1:18" ht="13.5" thickBot="1" x14ac:dyDescent="0.25">
      <c r="A1309" s="323" t="s">
        <v>2019</v>
      </c>
      <c r="B1309" s="323"/>
      <c r="C1309" s="447"/>
      <c r="D1309" s="323"/>
      <c r="E1309" s="582"/>
      <c r="F1309" s="581"/>
      <c r="G1309" s="680">
        <v>56332442010.190002</v>
      </c>
      <c r="H1309" s="323"/>
      <c r="I1309" s="681">
        <v>99.999999999999986</v>
      </c>
      <c r="J1309" s="183"/>
      <c r="K1309" s="372"/>
      <c r="L1309" s="536"/>
      <c r="M1309" s="575"/>
      <c r="N1309" s="571"/>
      <c r="R1309" s="571"/>
    </row>
    <row r="1310" spans="1:18" s="584" customFormat="1" ht="18" customHeight="1" thickTop="1" x14ac:dyDescent="0.2">
      <c r="A1310" s="721"/>
      <c r="B1310" s="721"/>
      <c r="C1310" s="721"/>
      <c r="D1310" s="721"/>
      <c r="E1310" s="721"/>
      <c r="F1310" s="721"/>
      <c r="G1310" s="721"/>
      <c r="H1310" s="721"/>
      <c r="I1310" s="721"/>
      <c r="J1310" s="721"/>
      <c r="K1310" s="721"/>
      <c r="L1310" s="721"/>
      <c r="M1310" s="721"/>
      <c r="N1310" s="583"/>
      <c r="R1310" s="583"/>
    </row>
    <row r="1311" spans="1:18" ht="12.75" customHeight="1" x14ac:dyDescent="0.2">
      <c r="A1311" s="323"/>
      <c r="B1311" s="323"/>
      <c r="C1311" s="447"/>
      <c r="D1311" s="323"/>
      <c r="E1311" s="582"/>
      <c r="F1311" s="581"/>
      <c r="G1311" s="522"/>
      <c r="H1311" s="323"/>
      <c r="I1311" s="183"/>
      <c r="J1311" s="183"/>
      <c r="K1311" s="372"/>
      <c r="L1311" s="536"/>
      <c r="M1311" s="575"/>
      <c r="N1311" s="571"/>
      <c r="R1311" s="571"/>
    </row>
    <row r="1312" spans="1:18" x14ac:dyDescent="0.2">
      <c r="A1312" s="323"/>
      <c r="B1312" s="323"/>
      <c r="C1312" s="447"/>
      <c r="D1312" s="323"/>
      <c r="E1312" s="582"/>
      <c r="F1312" s="581"/>
      <c r="G1312" s="522"/>
      <c r="H1312" s="323"/>
      <c r="I1312" s="183"/>
      <c r="J1312" s="183"/>
      <c r="K1312" s="372"/>
      <c r="L1312" s="536"/>
      <c r="M1312" s="575"/>
      <c r="N1312" s="571"/>
      <c r="R1312" s="571"/>
    </row>
    <row r="1313" spans="1:18" x14ac:dyDescent="0.2">
      <c r="A1313" s="323"/>
      <c r="B1313" s="323"/>
      <c r="C1313" s="447"/>
      <c r="D1313" s="323"/>
      <c r="E1313" s="582"/>
      <c r="F1313" s="581"/>
      <c r="G1313" s="522"/>
      <c r="H1313" s="323"/>
      <c r="I1313" s="183"/>
      <c r="J1313" s="183"/>
      <c r="K1313" s="372"/>
      <c r="L1313" s="536"/>
      <c r="M1313" s="575"/>
      <c r="N1313" s="571"/>
      <c r="R1313" s="571"/>
    </row>
    <row r="1314" spans="1:18" x14ac:dyDescent="0.2">
      <c r="A1314" s="323"/>
      <c r="B1314" s="323"/>
      <c r="C1314" s="447"/>
      <c r="D1314" s="323"/>
      <c r="E1314" s="582"/>
      <c r="F1314" s="581"/>
      <c r="G1314" s="522"/>
      <c r="H1314" s="323"/>
      <c r="I1314" s="183"/>
      <c r="J1314" s="183"/>
      <c r="K1314" s="372"/>
      <c r="L1314" s="536"/>
      <c r="M1314" s="575"/>
      <c r="N1314" s="571"/>
      <c r="R1314" s="571"/>
    </row>
    <row r="1315" spans="1:18" x14ac:dyDescent="0.2">
      <c r="A1315" s="323"/>
      <c r="B1315" s="323"/>
      <c r="C1315" s="447"/>
      <c r="D1315" s="323"/>
      <c r="E1315" s="582"/>
      <c r="F1315" s="581"/>
      <c r="G1315" s="522"/>
      <c r="H1315" s="323"/>
      <c r="I1315" s="183"/>
      <c r="J1315" s="183"/>
      <c r="K1315" s="372"/>
      <c r="L1315" s="536"/>
      <c r="M1315" s="575"/>
      <c r="N1315" s="571"/>
      <c r="R1315" s="571"/>
    </row>
    <row r="1316" spans="1:18" x14ac:dyDescent="0.2">
      <c r="A1316" s="323"/>
      <c r="B1316" s="323"/>
      <c r="C1316" s="447"/>
      <c r="D1316" s="323"/>
      <c r="E1316" s="582"/>
      <c r="F1316" s="581"/>
      <c r="G1316" s="522"/>
      <c r="H1316" s="323"/>
      <c r="I1316" s="183"/>
      <c r="J1316" s="183"/>
      <c r="K1316" s="372"/>
      <c r="L1316" s="536"/>
      <c r="M1316" s="575"/>
      <c r="N1316" s="571"/>
      <c r="R1316" s="571"/>
    </row>
    <row r="1317" spans="1:18" x14ac:dyDescent="0.2">
      <c r="A1317" s="323"/>
      <c r="B1317" s="323"/>
      <c r="C1317" s="447"/>
      <c r="D1317" s="323"/>
      <c r="E1317" s="582"/>
      <c r="F1317" s="581"/>
      <c r="G1317" s="522"/>
      <c r="H1317" s="323"/>
      <c r="I1317" s="183"/>
      <c r="J1317" s="183"/>
      <c r="K1317" s="372"/>
      <c r="L1317" s="536"/>
      <c r="M1317" s="575"/>
      <c r="N1317" s="571"/>
      <c r="R1317" s="571"/>
    </row>
    <row r="1318" spans="1:18" x14ac:dyDescent="0.2">
      <c r="A1318" s="323"/>
      <c r="B1318" s="323"/>
      <c r="C1318" s="447"/>
      <c r="D1318" s="323"/>
      <c r="E1318" s="582"/>
      <c r="F1318" s="581"/>
      <c r="G1318" s="522"/>
      <c r="H1318" s="323"/>
      <c r="I1318" s="183"/>
      <c r="J1318" s="183"/>
      <c r="K1318" s="372"/>
      <c r="L1318" s="536"/>
      <c r="M1318" s="575"/>
      <c r="N1318" s="571"/>
      <c r="R1318" s="571"/>
    </row>
    <row r="1319" spans="1:18" x14ac:dyDescent="0.2">
      <c r="A1319" s="323"/>
      <c r="B1319" s="323"/>
      <c r="C1319" s="447"/>
      <c r="D1319" s="323"/>
      <c r="E1319" s="582"/>
      <c r="F1319" s="581"/>
      <c r="G1319" s="522"/>
      <c r="H1319" s="323"/>
      <c r="I1319" s="183"/>
      <c r="J1319" s="183"/>
      <c r="K1319" s="372"/>
      <c r="L1319" s="536"/>
      <c r="M1319" s="575"/>
      <c r="N1319" s="571"/>
      <c r="R1319" s="571"/>
    </row>
    <row r="1320" spans="1:18" x14ac:dyDescent="0.2">
      <c r="A1320" s="323"/>
      <c r="B1320" s="323"/>
      <c r="C1320" s="447"/>
      <c r="D1320" s="323"/>
      <c r="E1320" s="582"/>
      <c r="F1320" s="581"/>
      <c r="G1320" s="522"/>
      <c r="H1320" s="323"/>
      <c r="I1320" s="183"/>
      <c r="J1320" s="183"/>
      <c r="K1320" s="372"/>
      <c r="L1320" s="536"/>
      <c r="M1320" s="575"/>
      <c r="N1320" s="571"/>
      <c r="R1320" s="571"/>
    </row>
    <row r="1321" spans="1:18" x14ac:dyDescent="0.2">
      <c r="A1321" s="323"/>
      <c r="B1321" s="323"/>
      <c r="C1321" s="447"/>
      <c r="D1321" s="323"/>
      <c r="E1321" s="582"/>
      <c r="F1321" s="581"/>
      <c r="G1321" s="522"/>
      <c r="H1321" s="323"/>
      <c r="I1321" s="183"/>
      <c r="J1321" s="183"/>
      <c r="K1321" s="372"/>
      <c r="L1321" s="536"/>
      <c r="M1321" s="575"/>
      <c r="N1321" s="571"/>
      <c r="R1321" s="571"/>
    </row>
    <row r="1322" spans="1:18" x14ac:dyDescent="0.2">
      <c r="A1322" s="323"/>
      <c r="B1322" s="323"/>
      <c r="C1322" s="447"/>
      <c r="D1322" s="323"/>
      <c r="E1322" s="582"/>
      <c r="F1322" s="581"/>
      <c r="G1322" s="522"/>
      <c r="H1322" s="323"/>
      <c r="I1322" s="183"/>
      <c r="J1322" s="183"/>
      <c r="K1322" s="372"/>
      <c r="L1322" s="536"/>
      <c r="M1322" s="575"/>
      <c r="N1322" s="571"/>
      <c r="R1322" s="571"/>
    </row>
    <row r="1323" spans="1:18" x14ac:dyDescent="0.2">
      <c r="A1323" s="323"/>
      <c r="B1323" s="323"/>
      <c r="C1323" s="447"/>
      <c r="D1323" s="323"/>
      <c r="E1323" s="582"/>
      <c r="F1323" s="581"/>
      <c r="G1323" s="522"/>
      <c r="H1323" s="323"/>
      <c r="I1323" s="183"/>
      <c r="J1323" s="183"/>
      <c r="K1323" s="372"/>
      <c r="L1323" s="536"/>
      <c r="M1323" s="575"/>
      <c r="N1323" s="571"/>
      <c r="R1323" s="571"/>
    </row>
    <row r="1324" spans="1:18" x14ac:dyDescent="0.2">
      <c r="A1324" s="323"/>
      <c r="B1324" s="323"/>
      <c r="C1324" s="447"/>
      <c r="D1324" s="323"/>
      <c r="E1324" s="582"/>
      <c r="F1324" s="581"/>
      <c r="G1324" s="522"/>
      <c r="H1324" s="323"/>
      <c r="I1324" s="183"/>
      <c r="J1324" s="183"/>
      <c r="K1324" s="372"/>
      <c r="L1324" s="536"/>
      <c r="M1324" s="575"/>
      <c r="N1324" s="571"/>
      <c r="R1324" s="571"/>
    </row>
    <row r="1325" spans="1:18" x14ac:dyDescent="0.2">
      <c r="A1325" s="323"/>
      <c r="B1325" s="323"/>
      <c r="C1325" s="447"/>
      <c r="D1325" s="323"/>
      <c r="E1325" s="582"/>
      <c r="F1325" s="581"/>
      <c r="G1325" s="522"/>
      <c r="H1325" s="323"/>
      <c r="I1325" s="183"/>
      <c r="J1325" s="183"/>
      <c r="K1325" s="372"/>
      <c r="L1325" s="536"/>
      <c r="M1325" s="575"/>
      <c r="N1325" s="571"/>
      <c r="R1325" s="571"/>
    </row>
    <row r="1326" spans="1:18" x14ac:dyDescent="0.2">
      <c r="A1326" s="323"/>
      <c r="B1326" s="323"/>
      <c r="C1326" s="447"/>
      <c r="D1326" s="323"/>
      <c r="E1326" s="582"/>
      <c r="F1326" s="581"/>
      <c r="G1326" s="522"/>
      <c r="H1326" s="323"/>
      <c r="I1326" s="183"/>
      <c r="J1326" s="183"/>
      <c r="K1326" s="372"/>
      <c r="L1326" s="536"/>
      <c r="M1326" s="575"/>
      <c r="N1326" s="571"/>
      <c r="R1326" s="571"/>
    </row>
    <row r="1327" spans="1:18" x14ac:dyDescent="0.2">
      <c r="A1327" s="323"/>
      <c r="B1327" s="323"/>
      <c r="C1327" s="447"/>
      <c r="D1327" s="323"/>
      <c r="E1327" s="582"/>
      <c r="F1327" s="581"/>
      <c r="G1327" s="522"/>
      <c r="H1327" s="323"/>
      <c r="I1327" s="183"/>
      <c r="J1327" s="183"/>
      <c r="K1327" s="372"/>
      <c r="L1327" s="536"/>
      <c r="M1327" s="575"/>
      <c r="N1327" s="571"/>
      <c r="R1327" s="571"/>
    </row>
    <row r="1328" spans="1:18" x14ac:dyDescent="0.2">
      <c r="A1328" s="323"/>
      <c r="B1328" s="323"/>
      <c r="C1328" s="447"/>
      <c r="D1328" s="323"/>
      <c r="E1328" s="582"/>
      <c r="F1328" s="581"/>
      <c r="G1328" s="522"/>
      <c r="H1328" s="323"/>
      <c r="I1328" s="183"/>
      <c r="J1328" s="183"/>
      <c r="K1328" s="372"/>
      <c r="L1328" s="536"/>
      <c r="M1328" s="575"/>
      <c r="N1328" s="571"/>
      <c r="R1328" s="571"/>
    </row>
    <row r="1329" spans="1:18" x14ac:dyDescent="0.2">
      <c r="A1329" s="323"/>
      <c r="B1329" s="323"/>
      <c r="C1329" s="447"/>
      <c r="D1329" s="323"/>
      <c r="E1329" s="582"/>
      <c r="F1329" s="581"/>
      <c r="G1329" s="522"/>
      <c r="H1329" s="323"/>
      <c r="I1329" s="183"/>
      <c r="J1329" s="183"/>
      <c r="K1329" s="372"/>
      <c r="L1329" s="536"/>
      <c r="M1329" s="575"/>
      <c r="N1329" s="571"/>
      <c r="R1329" s="571"/>
    </row>
    <row r="1330" spans="1:18" x14ac:dyDescent="0.2">
      <c r="A1330" s="323"/>
      <c r="B1330" s="323"/>
      <c r="C1330" s="447"/>
      <c r="D1330" s="323"/>
      <c r="E1330" s="582"/>
      <c r="F1330" s="581"/>
      <c r="G1330" s="522"/>
      <c r="H1330" s="323"/>
      <c r="I1330" s="183"/>
      <c r="J1330" s="183"/>
      <c r="K1330" s="372"/>
      <c r="L1330" s="536"/>
      <c r="M1330" s="575"/>
      <c r="N1330" s="571"/>
      <c r="R1330" s="571"/>
    </row>
    <row r="1331" spans="1:18" ht="18" customHeight="1" x14ac:dyDescent="0.2">
      <c r="A1331" s="323"/>
      <c r="B1331" s="323"/>
      <c r="C1331" s="447"/>
      <c r="D1331" s="323"/>
      <c r="E1331" s="582"/>
      <c r="F1331" s="581"/>
      <c r="G1331" s="522"/>
      <c r="H1331" s="323"/>
      <c r="I1331" s="183"/>
      <c r="J1331" s="183"/>
      <c r="K1331" s="372"/>
      <c r="L1331" s="536"/>
      <c r="M1331" s="575"/>
      <c r="N1331" s="571"/>
      <c r="R1331" s="571"/>
    </row>
    <row r="1332" spans="1:18" x14ac:dyDescent="0.2">
      <c r="A1332" s="323"/>
      <c r="B1332" s="323"/>
      <c r="C1332" s="447"/>
      <c r="D1332" s="323"/>
      <c r="E1332" s="582"/>
      <c r="F1332" s="581"/>
      <c r="G1332" s="522"/>
      <c r="H1332" s="323"/>
      <c r="I1332" s="183"/>
      <c r="J1332" s="183"/>
      <c r="K1332" s="372"/>
      <c r="L1332" s="536"/>
      <c r="M1332" s="575"/>
      <c r="N1332" s="571"/>
      <c r="R1332" s="571"/>
    </row>
    <row r="1333" spans="1:18" x14ac:dyDescent="0.2">
      <c r="A1333" s="323"/>
      <c r="B1333" s="323"/>
      <c r="C1333" s="447"/>
      <c r="D1333" s="323"/>
      <c r="E1333" s="582"/>
      <c r="F1333" s="581"/>
      <c r="G1333" s="522"/>
      <c r="H1333" s="323"/>
      <c r="I1333" s="183"/>
      <c r="J1333" s="183"/>
      <c r="K1333" s="372"/>
      <c r="L1333" s="536"/>
      <c r="M1333" s="575"/>
      <c r="N1333" s="571"/>
      <c r="R1333" s="571"/>
    </row>
    <row r="1334" spans="1:18" x14ac:dyDescent="0.2">
      <c r="A1334" s="323"/>
      <c r="B1334" s="323"/>
      <c r="C1334" s="447"/>
      <c r="D1334" s="323"/>
      <c r="E1334" s="582"/>
      <c r="F1334" s="581"/>
      <c r="G1334" s="522"/>
      <c r="H1334" s="323"/>
      <c r="I1334" s="183"/>
      <c r="J1334" s="183"/>
      <c r="K1334" s="372"/>
      <c r="L1334" s="536"/>
      <c r="M1334" s="575"/>
      <c r="N1334" s="571"/>
      <c r="R1334" s="571"/>
    </row>
    <row r="1335" spans="1:18" x14ac:dyDescent="0.2">
      <c r="A1335" s="323"/>
      <c r="B1335" s="323"/>
      <c r="C1335" s="447"/>
      <c r="D1335" s="323"/>
      <c r="E1335" s="582"/>
      <c r="F1335" s="581"/>
      <c r="G1335" s="522"/>
      <c r="H1335" s="323"/>
      <c r="I1335" s="183"/>
      <c r="J1335" s="183"/>
      <c r="K1335" s="372"/>
      <c r="L1335" s="536"/>
      <c r="M1335" s="575"/>
      <c r="N1335" s="571"/>
      <c r="R1335" s="571"/>
    </row>
    <row r="1336" spans="1:18" x14ac:dyDescent="0.2">
      <c r="A1336" s="323"/>
      <c r="B1336" s="323"/>
      <c r="C1336" s="447"/>
      <c r="D1336" s="323"/>
      <c r="E1336" s="582"/>
      <c r="F1336" s="581"/>
      <c r="G1336" s="522"/>
      <c r="H1336" s="323"/>
      <c r="I1336" s="183"/>
      <c r="J1336" s="183"/>
      <c r="K1336" s="372"/>
      <c r="L1336" s="536"/>
      <c r="M1336" s="575"/>
      <c r="N1336" s="571"/>
      <c r="R1336" s="571"/>
    </row>
    <row r="1337" spans="1:18" x14ac:dyDescent="0.2">
      <c r="A1337" s="323"/>
      <c r="B1337" s="323"/>
      <c r="C1337" s="447"/>
      <c r="D1337" s="323"/>
      <c r="E1337" s="582"/>
      <c r="F1337" s="581"/>
      <c r="G1337" s="522"/>
      <c r="H1337" s="323"/>
      <c r="I1337" s="183"/>
      <c r="J1337" s="183"/>
      <c r="K1337" s="372"/>
      <c r="L1337" s="536"/>
      <c r="M1337" s="575"/>
      <c r="N1337" s="571"/>
      <c r="R1337" s="571"/>
    </row>
    <row r="1338" spans="1:18" x14ac:dyDescent="0.2">
      <c r="A1338" s="323"/>
      <c r="B1338" s="323"/>
      <c r="C1338" s="447"/>
      <c r="D1338" s="323"/>
      <c r="E1338" s="582"/>
      <c r="F1338" s="581"/>
      <c r="G1338" s="522"/>
      <c r="H1338" s="323"/>
      <c r="I1338" s="183"/>
      <c r="J1338" s="183"/>
      <c r="K1338" s="372"/>
      <c r="L1338" s="536"/>
      <c r="M1338" s="575"/>
      <c r="N1338" s="571"/>
      <c r="R1338" s="571"/>
    </row>
    <row r="1339" spans="1:18" x14ac:dyDescent="0.2">
      <c r="A1339" s="323"/>
      <c r="B1339" s="323"/>
      <c r="C1339" s="447"/>
      <c r="D1339" s="323"/>
      <c r="E1339" s="582"/>
      <c r="F1339" s="581"/>
      <c r="G1339" s="522"/>
      <c r="H1339" s="323"/>
      <c r="I1339" s="183"/>
      <c r="J1339" s="183"/>
      <c r="K1339" s="372"/>
      <c r="L1339" s="536"/>
      <c r="M1339" s="575"/>
      <c r="N1339" s="571"/>
      <c r="R1339" s="571"/>
    </row>
    <row r="1340" spans="1:18" x14ac:dyDescent="0.2">
      <c r="A1340" s="323"/>
      <c r="B1340" s="323"/>
      <c r="C1340" s="447"/>
      <c r="D1340" s="323"/>
      <c r="E1340" s="582"/>
      <c r="F1340" s="581"/>
      <c r="G1340" s="522"/>
      <c r="H1340" s="323"/>
      <c r="I1340" s="183"/>
      <c r="J1340" s="183"/>
      <c r="K1340" s="372"/>
      <c r="L1340" s="536"/>
      <c r="M1340" s="575"/>
      <c r="N1340" s="571"/>
      <c r="R1340" s="571"/>
    </row>
    <row r="1341" spans="1:18" x14ac:dyDescent="0.2">
      <c r="A1341" s="323"/>
      <c r="B1341" s="323"/>
      <c r="C1341" s="447"/>
      <c r="D1341" s="323"/>
      <c r="E1341" s="582"/>
      <c r="F1341" s="581"/>
      <c r="G1341" s="522"/>
      <c r="H1341" s="323"/>
      <c r="I1341" s="183"/>
      <c r="J1341" s="183"/>
      <c r="K1341" s="372"/>
      <c r="L1341" s="536"/>
      <c r="M1341" s="575"/>
      <c r="N1341" s="571"/>
      <c r="R1341" s="571"/>
    </row>
    <row r="1342" spans="1:18" x14ac:dyDescent="0.2">
      <c r="A1342" s="323"/>
      <c r="B1342" s="323"/>
      <c r="C1342" s="447"/>
      <c r="D1342" s="323"/>
      <c r="E1342" s="582"/>
      <c r="F1342" s="581"/>
      <c r="G1342" s="522"/>
      <c r="H1342" s="323"/>
      <c r="I1342" s="183"/>
      <c r="J1342" s="183"/>
      <c r="K1342" s="372"/>
      <c r="L1342" s="536"/>
      <c r="M1342" s="575"/>
      <c r="N1342" s="571"/>
      <c r="R1342" s="571"/>
    </row>
    <row r="1343" spans="1:18" x14ac:dyDescent="0.2">
      <c r="A1343" s="323"/>
      <c r="B1343" s="323"/>
      <c r="C1343" s="447"/>
      <c r="D1343" s="323"/>
      <c r="E1343" s="582"/>
      <c r="F1343" s="581"/>
      <c r="G1343" s="522"/>
      <c r="H1343" s="323"/>
      <c r="I1343" s="183"/>
      <c r="J1343" s="183"/>
      <c r="K1343" s="372"/>
      <c r="L1343" s="536"/>
      <c r="M1343" s="575"/>
      <c r="N1343" s="571"/>
      <c r="R1343" s="571"/>
    </row>
    <row r="1344" spans="1:18" x14ac:dyDescent="0.2">
      <c r="A1344" s="323"/>
      <c r="B1344" s="323"/>
      <c r="C1344" s="447"/>
      <c r="D1344" s="323"/>
      <c r="E1344" s="582"/>
      <c r="F1344" s="581"/>
      <c r="G1344" s="522"/>
      <c r="H1344" s="323"/>
      <c r="I1344" s="183"/>
      <c r="J1344" s="183"/>
      <c r="K1344" s="372"/>
      <c r="L1344" s="536"/>
      <c r="M1344" s="575"/>
      <c r="N1344" s="571"/>
      <c r="R1344" s="571"/>
    </row>
    <row r="1345" spans="1:18" x14ac:dyDescent="0.2">
      <c r="A1345" s="323"/>
      <c r="B1345" s="323"/>
      <c r="C1345" s="447"/>
      <c r="D1345" s="323"/>
      <c r="E1345" s="582"/>
      <c r="F1345" s="581"/>
      <c r="G1345" s="522"/>
      <c r="H1345" s="323"/>
      <c r="I1345" s="183"/>
      <c r="J1345" s="183"/>
      <c r="K1345" s="372"/>
      <c r="L1345" s="536"/>
      <c r="M1345" s="575"/>
      <c r="N1345" s="571"/>
      <c r="R1345" s="571"/>
    </row>
    <row r="1346" spans="1:18" x14ac:dyDescent="0.2">
      <c r="A1346" s="323"/>
      <c r="B1346" s="323"/>
      <c r="C1346" s="447"/>
      <c r="D1346" s="323"/>
      <c r="E1346" s="582"/>
      <c r="F1346" s="581"/>
      <c r="G1346" s="522"/>
      <c r="H1346" s="323"/>
      <c r="I1346" s="183"/>
      <c r="J1346" s="183"/>
      <c r="K1346" s="372"/>
      <c r="L1346" s="536"/>
      <c r="M1346" s="575"/>
      <c r="N1346" s="571"/>
      <c r="R1346" s="571"/>
    </row>
    <row r="1347" spans="1:18" x14ac:dyDescent="0.2">
      <c r="A1347" s="323"/>
      <c r="B1347" s="323"/>
      <c r="C1347" s="447"/>
      <c r="D1347" s="323"/>
      <c r="E1347" s="582"/>
      <c r="F1347" s="581"/>
      <c r="G1347" s="522"/>
      <c r="H1347" s="323"/>
      <c r="I1347" s="183"/>
      <c r="J1347" s="183"/>
      <c r="K1347" s="372"/>
      <c r="L1347" s="536"/>
      <c r="M1347" s="575"/>
      <c r="N1347" s="571"/>
      <c r="R1347" s="571"/>
    </row>
    <row r="1348" spans="1:18" x14ac:dyDescent="0.2">
      <c r="A1348" s="323"/>
      <c r="B1348" s="323"/>
      <c r="C1348" s="447"/>
      <c r="D1348" s="323"/>
      <c r="E1348" s="582"/>
      <c r="F1348" s="581"/>
      <c r="G1348" s="522"/>
      <c r="H1348" s="323"/>
      <c r="I1348" s="183"/>
      <c r="J1348" s="183"/>
      <c r="K1348" s="372"/>
      <c r="L1348" s="536"/>
      <c r="M1348" s="575"/>
      <c r="N1348" s="571"/>
      <c r="R1348" s="571"/>
    </row>
    <row r="1349" spans="1:18" x14ac:dyDescent="0.2">
      <c r="A1349" s="323"/>
      <c r="B1349" s="323"/>
      <c r="C1349" s="447"/>
      <c r="D1349" s="323"/>
      <c r="E1349" s="582"/>
      <c r="F1349" s="581"/>
      <c r="G1349" s="522"/>
      <c r="H1349" s="323"/>
      <c r="I1349" s="183"/>
      <c r="J1349" s="183"/>
      <c r="K1349" s="372"/>
      <c r="L1349" s="536"/>
      <c r="M1349" s="575"/>
      <c r="N1349" s="571"/>
      <c r="R1349" s="571"/>
    </row>
    <row r="1350" spans="1:18" x14ac:dyDescent="0.2">
      <c r="A1350" s="323"/>
      <c r="B1350" s="323"/>
      <c r="C1350" s="447"/>
      <c r="D1350" s="323"/>
      <c r="E1350" s="522"/>
      <c r="F1350" s="318"/>
      <c r="G1350" s="447"/>
      <c r="H1350" s="183"/>
      <c r="I1350" s="183"/>
      <c r="J1350" s="183"/>
      <c r="K1350" s="372"/>
      <c r="L1350" s="318"/>
      <c r="M1350" s="575"/>
      <c r="N1350" s="571"/>
      <c r="R1350" s="571"/>
    </row>
    <row r="1351" spans="1:18" x14ac:dyDescent="0.2">
      <c r="A1351" s="323"/>
      <c r="B1351" s="323"/>
      <c r="C1351" s="447"/>
      <c r="D1351" s="323"/>
      <c r="E1351" s="522"/>
      <c r="F1351" s="318"/>
      <c r="G1351" s="447"/>
      <c r="H1351" s="183"/>
      <c r="I1351" s="183"/>
      <c r="J1351" s="183"/>
      <c r="K1351" s="372"/>
      <c r="L1351" s="318"/>
      <c r="M1351" s="575"/>
      <c r="N1351" s="571"/>
      <c r="R1351" s="571"/>
    </row>
    <row r="1352" spans="1:18" x14ac:dyDescent="0.2">
      <c r="A1352" s="323"/>
      <c r="B1352" s="323"/>
      <c r="C1352" s="447"/>
      <c r="D1352" s="323"/>
      <c r="E1352" s="522"/>
      <c r="F1352" s="318"/>
      <c r="G1352" s="447"/>
      <c r="H1352" s="183"/>
      <c r="I1352" s="183"/>
      <c r="J1352" s="183"/>
      <c r="K1352" s="372"/>
      <c r="L1352" s="318"/>
      <c r="M1352" s="575"/>
      <c r="N1352" s="571"/>
      <c r="R1352" s="571"/>
    </row>
    <row r="1353" spans="1:18" x14ac:dyDescent="0.2">
      <c r="A1353" s="323"/>
      <c r="B1353" s="323"/>
      <c r="C1353" s="447"/>
      <c r="D1353" s="323"/>
      <c r="E1353" s="522"/>
      <c r="F1353" s="318"/>
      <c r="G1353" s="447"/>
      <c r="H1353" s="183"/>
      <c r="I1353" s="183"/>
      <c r="J1353" s="183"/>
      <c r="K1353" s="372"/>
      <c r="L1353" s="318"/>
      <c r="M1353" s="575"/>
      <c r="N1353" s="571"/>
      <c r="R1353" s="571"/>
    </row>
    <row r="1354" spans="1:18" x14ac:dyDescent="0.2">
      <c r="A1354" s="323"/>
      <c r="B1354" s="323"/>
      <c r="C1354" s="447"/>
      <c r="D1354" s="323"/>
      <c r="E1354" s="522"/>
      <c r="F1354" s="318"/>
      <c r="G1354" s="447"/>
      <c r="H1354" s="183"/>
      <c r="I1354" s="183"/>
      <c r="J1354" s="183"/>
      <c r="K1354" s="372"/>
      <c r="L1354" s="318"/>
      <c r="M1354" s="575"/>
      <c r="N1354" s="571"/>
      <c r="R1354" s="571"/>
    </row>
    <row r="1355" spans="1:18" x14ac:dyDescent="0.2">
      <c r="A1355" s="323"/>
      <c r="B1355" s="323"/>
      <c r="C1355" s="447"/>
      <c r="D1355" s="323"/>
      <c r="E1355" s="522"/>
      <c r="F1355" s="318"/>
      <c r="G1355" s="447"/>
      <c r="H1355" s="183"/>
      <c r="I1355" s="183"/>
      <c r="J1355" s="183"/>
      <c r="K1355" s="372"/>
      <c r="L1355" s="318"/>
      <c r="M1355" s="575"/>
      <c r="N1355" s="571"/>
      <c r="R1355" s="571"/>
    </row>
    <row r="1356" spans="1:18" x14ac:dyDescent="0.2">
      <c r="A1356" s="323"/>
      <c r="B1356" s="323"/>
      <c r="C1356" s="447"/>
      <c r="D1356" s="323"/>
      <c r="E1356" s="522"/>
      <c r="F1356" s="536"/>
      <c r="G1356" s="447"/>
      <c r="H1356" s="183"/>
      <c r="I1356" s="183"/>
      <c r="J1356" s="183"/>
      <c r="K1356" s="372"/>
      <c r="L1356" s="536"/>
      <c r="M1356" s="575"/>
      <c r="N1356" s="571"/>
      <c r="R1356" s="571"/>
    </row>
    <row r="1357" spans="1:18" ht="12.75" customHeight="1" x14ac:dyDescent="0.2">
      <c r="A1357" s="323"/>
      <c r="B1357" s="323"/>
      <c r="C1357" s="447"/>
      <c r="D1357" s="323"/>
      <c r="E1357" s="522"/>
      <c r="F1357" s="536"/>
      <c r="G1357" s="447"/>
      <c r="H1357" s="183"/>
      <c r="I1357" s="183"/>
      <c r="J1357" s="183"/>
      <c r="K1357" s="372"/>
      <c r="L1357" s="536"/>
      <c r="M1357" s="575"/>
      <c r="N1357" s="571"/>
      <c r="R1357" s="571"/>
    </row>
    <row r="1358" spans="1:18" x14ac:dyDescent="0.2">
      <c r="A1358" s="507"/>
      <c r="B1358" s="507"/>
      <c r="C1358" s="537"/>
      <c r="D1358" s="507"/>
      <c r="E1358" s="507"/>
      <c r="F1358" s="318"/>
      <c r="G1358" s="318"/>
      <c r="H1358" s="507"/>
      <c r="I1358" s="183"/>
      <c r="J1358" s="183"/>
      <c r="K1358" s="372"/>
      <c r="L1358" s="318"/>
      <c r="M1358" s="575"/>
      <c r="N1358" s="571"/>
      <c r="R1358" s="571"/>
    </row>
    <row r="1359" spans="1:18" x14ac:dyDescent="0.2">
      <c r="A1359" s="452" t="s">
        <v>1695</v>
      </c>
      <c r="B1359" s="453"/>
      <c r="C1359" s="453"/>
      <c r="D1359" s="453"/>
      <c r="E1359" s="454" t="s">
        <v>2181</v>
      </c>
      <c r="F1359" s="455"/>
      <c r="G1359" s="456"/>
      <c r="H1359" s="457"/>
      <c r="I1359" s="457"/>
      <c r="J1359" s="458"/>
      <c r="K1359" s="459"/>
      <c r="L1359" s="460"/>
      <c r="M1359" s="461" t="s">
        <v>2032</v>
      </c>
      <c r="N1359" s="368"/>
      <c r="R1359" s="368"/>
    </row>
    <row r="1360" spans="1:18" ht="12.75" hidden="1" customHeight="1" x14ac:dyDescent="0.35">
      <c r="A1360" s="365" t="s">
        <v>1695</v>
      </c>
      <c r="B1360" s="181"/>
      <c r="C1360" s="181"/>
      <c r="D1360" s="181"/>
      <c r="E1360" s="181" t="s">
        <v>2181</v>
      </c>
      <c r="F1360" s="366"/>
      <c r="G1360" s="182"/>
      <c r="H1360" s="182"/>
      <c r="I1360" s="182"/>
      <c r="J1360" s="183"/>
      <c r="K1360" s="367"/>
      <c r="L1360" s="182"/>
      <c r="M1360" s="461" t="s">
        <v>2032</v>
      </c>
      <c r="N1360" s="368"/>
      <c r="R1360" s="368"/>
    </row>
    <row r="1361" spans="1:18" ht="12.75" customHeight="1" x14ac:dyDescent="0.25">
      <c r="A1361" s="369"/>
      <c r="B1361" s="369"/>
      <c r="C1361" s="369"/>
      <c r="D1361" s="369"/>
      <c r="E1361" s="369"/>
      <c r="F1361" s="370"/>
      <c r="G1361" s="374"/>
      <c r="H1361" s="183"/>
      <c r="J1361" s="183"/>
      <c r="K1361" s="372"/>
      <c r="L1361" s="183"/>
      <c r="M1361" s="461"/>
      <c r="N1361" s="368"/>
      <c r="R1361" s="368"/>
    </row>
    <row r="1362" spans="1:18" x14ac:dyDescent="0.2">
      <c r="A1362" s="452"/>
      <c r="B1362" s="453"/>
      <c r="C1362" s="453"/>
      <c r="D1362" s="453"/>
      <c r="E1362" s="454"/>
      <c r="F1362" s="455"/>
      <c r="G1362" s="456"/>
      <c r="H1362" s="457"/>
      <c r="I1362" s="457"/>
      <c r="J1362" s="458"/>
      <c r="K1362" s="459"/>
      <c r="L1362" s="460"/>
      <c r="M1362" s="461"/>
      <c r="N1362" s="368"/>
      <c r="R1362" s="368"/>
    </row>
  </sheetData>
  <sheetProtection formatCells="0"/>
  <mergeCells count="40">
    <mergeCell ref="K930:L930"/>
    <mergeCell ref="K966:L966"/>
    <mergeCell ref="A1289:A1290"/>
    <mergeCell ref="A1310:M1310"/>
    <mergeCell ref="E809:M809"/>
    <mergeCell ref="E829:M829"/>
    <mergeCell ref="E849:M849"/>
    <mergeCell ref="K886:L886"/>
    <mergeCell ref="E888:M888"/>
    <mergeCell ref="E908:M908"/>
    <mergeCell ref="E808:M808"/>
    <mergeCell ref="E568:M568"/>
    <mergeCell ref="E595:M595"/>
    <mergeCell ref="E615:M615"/>
    <mergeCell ref="E648:M648"/>
    <mergeCell ref="E668:M668"/>
    <mergeCell ref="E688:M688"/>
    <mergeCell ref="E728:M728"/>
    <mergeCell ref="E729:M729"/>
    <mergeCell ref="E749:M749"/>
    <mergeCell ref="E769:M769"/>
    <mergeCell ref="E569:M569"/>
    <mergeCell ref="E528:M528"/>
    <mergeCell ref="E248:M248"/>
    <mergeCell ref="E268:M268"/>
    <mergeCell ref="E288:M288"/>
    <mergeCell ref="E328:M328"/>
    <mergeCell ref="E348:M348"/>
    <mergeCell ref="E368:M368"/>
    <mergeCell ref="E408:M408"/>
    <mergeCell ref="E429:M429"/>
    <mergeCell ref="E449:M449"/>
    <mergeCell ref="E488:M488"/>
    <mergeCell ref="E508:M508"/>
    <mergeCell ref="A30:M30"/>
    <mergeCell ref="F8:G8"/>
    <mergeCell ref="F9:G9"/>
    <mergeCell ref="A24:M24"/>
    <mergeCell ref="A25:M25"/>
    <mergeCell ref="A27:M27"/>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7" max="12" man="1"/>
    <brk id="240" max="12" man="1"/>
    <brk id="320" max="12" man="1"/>
    <brk id="400" max="12" man="1"/>
    <brk id="480" max="12" man="1"/>
    <brk id="560" max="12" man="1"/>
    <brk id="640" max="12" man="1"/>
    <brk id="720" max="12" man="1"/>
    <brk id="800" max="12" man="1"/>
    <brk id="880" max="12" man="1"/>
    <brk id="960" max="12" man="1"/>
    <brk id="1040" max="12" man="1"/>
    <brk id="1120" max="12" man="1"/>
    <brk id="1200" max="12" man="1"/>
    <brk id="128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36"/>
  <sheetViews>
    <sheetView zoomScale="115" zoomScaleNormal="115" zoomScaleSheetLayoutView="100" workbookViewId="0"/>
  </sheetViews>
  <sheetFormatPr defaultColWidth="9.140625" defaultRowHeight="12.75" x14ac:dyDescent="0.2"/>
  <cols>
    <col min="1" max="1" width="19" style="613" customWidth="1"/>
    <col min="2" max="2" width="30.28515625" style="613" customWidth="1"/>
    <col min="3" max="3" width="22.7109375" style="613" customWidth="1"/>
    <col min="4" max="4" width="5.7109375" style="613" customWidth="1"/>
    <col min="5" max="5" width="6.5703125" style="613" customWidth="1"/>
    <col min="6" max="6" width="20" style="613" customWidth="1"/>
    <col min="7" max="7" width="22.42578125" style="613" customWidth="1"/>
    <col min="8" max="8" width="6.7109375" style="613" customWidth="1"/>
    <col min="9" max="16384" width="9.140625" style="613"/>
  </cols>
  <sheetData>
    <row r="1" spans="1:8" s="588" customFormat="1" ht="23.25" customHeight="1" x14ac:dyDescent="0.35">
      <c r="A1" s="585" t="s">
        <v>2033</v>
      </c>
      <c r="B1" s="585"/>
      <c r="C1" s="586"/>
      <c r="D1" s="586"/>
      <c r="E1" s="586"/>
      <c r="F1" s="586"/>
      <c r="G1" s="587"/>
      <c r="H1" s="586"/>
    </row>
    <row r="2" spans="1:8" s="588" customFormat="1" ht="15.75" customHeight="1" x14ac:dyDescent="0.25">
      <c r="A2" s="589"/>
      <c r="B2" s="590"/>
      <c r="C2" s="589"/>
      <c r="D2" s="591"/>
      <c r="E2" s="592"/>
      <c r="F2" s="587"/>
      <c r="G2" s="587"/>
      <c r="H2" s="587"/>
    </row>
    <row r="3" spans="1:8" s="593" customFormat="1" ht="13.5" customHeight="1" x14ac:dyDescent="0.25">
      <c r="A3" s="723" t="s">
        <v>2034</v>
      </c>
      <c r="B3" s="723"/>
      <c r="C3" s="723"/>
      <c r="D3" s="723"/>
      <c r="E3" s="723"/>
      <c r="F3" s="723"/>
      <c r="G3" s="723"/>
      <c r="H3" s="723"/>
    </row>
    <row r="4" spans="1:8" s="593" customFormat="1" ht="6" customHeight="1" x14ac:dyDescent="0.25">
      <c r="A4" s="594"/>
      <c r="B4" s="594"/>
      <c r="C4" s="594"/>
      <c r="D4" s="594"/>
      <c r="E4" s="594"/>
      <c r="F4" s="594"/>
      <c r="G4" s="594"/>
      <c r="H4" s="594"/>
    </row>
    <row r="5" spans="1:8" s="593" customFormat="1" ht="15" x14ac:dyDescent="0.25">
      <c r="A5" s="724"/>
      <c r="B5" s="724"/>
      <c r="C5" s="724"/>
      <c r="D5" s="724"/>
      <c r="E5" s="724"/>
      <c r="F5" s="724"/>
      <c r="G5" s="724"/>
      <c r="H5" s="724"/>
    </row>
    <row r="6" spans="1:8" s="593" customFormat="1" ht="6.4" customHeight="1" x14ac:dyDescent="0.25">
      <c r="A6" s="595"/>
      <c r="B6" s="595"/>
      <c r="C6" s="595"/>
      <c r="D6" s="595"/>
      <c r="E6" s="595"/>
      <c r="F6" s="595"/>
      <c r="G6" s="595"/>
      <c r="H6" s="595"/>
    </row>
    <row r="7" spans="1:8" s="593" customFormat="1" ht="15" x14ac:dyDescent="0.25">
      <c r="A7" s="724" t="s">
        <v>2035</v>
      </c>
      <c r="B7" s="724"/>
      <c r="C7" s="724"/>
      <c r="D7" s="724"/>
      <c r="E7" s="724"/>
      <c r="F7" s="724"/>
      <c r="G7" s="724"/>
      <c r="H7" s="724"/>
    </row>
    <row r="8" spans="1:8" s="593" customFormat="1" ht="3" customHeight="1" x14ac:dyDescent="0.25">
      <c r="A8" s="595"/>
      <c r="B8" s="595"/>
      <c r="C8" s="595"/>
      <c r="D8" s="595"/>
      <c r="E8" s="595"/>
      <c r="F8" s="595"/>
      <c r="G8" s="595"/>
      <c r="H8" s="595"/>
    </row>
    <row r="9" spans="1:8" s="598" customFormat="1" x14ac:dyDescent="0.2">
      <c r="A9" s="596" t="s">
        <v>2036</v>
      </c>
      <c r="B9" s="597"/>
      <c r="C9" s="597"/>
      <c r="D9" s="597"/>
      <c r="E9" s="597"/>
      <c r="F9" s="597"/>
      <c r="G9" s="597"/>
      <c r="H9" s="597"/>
    </row>
    <row r="10" spans="1:8" s="598" customFormat="1" ht="36" customHeight="1" x14ac:dyDescent="0.2">
      <c r="A10" s="725" t="s">
        <v>2037</v>
      </c>
      <c r="B10" s="726"/>
      <c r="C10" s="726"/>
      <c r="D10" s="726"/>
      <c r="E10" s="726"/>
      <c r="F10" s="726"/>
      <c r="G10" s="726"/>
      <c r="H10" s="726"/>
    </row>
    <row r="11" spans="1:8" s="598" customFormat="1" ht="6.4" customHeight="1" x14ac:dyDescent="0.2">
      <c r="A11" s="596"/>
      <c r="B11" s="599"/>
      <c r="C11" s="599"/>
      <c r="D11" s="599"/>
      <c r="E11" s="599"/>
      <c r="F11" s="599"/>
      <c r="G11" s="599"/>
      <c r="H11" s="599"/>
    </row>
    <row r="12" spans="1:8" s="598" customFormat="1" ht="36" customHeight="1" x14ac:dyDescent="0.2">
      <c r="A12" s="727" t="s">
        <v>2038</v>
      </c>
      <c r="B12" s="728"/>
      <c r="C12" s="728"/>
      <c r="D12" s="728"/>
      <c r="E12" s="728"/>
      <c r="F12" s="728"/>
      <c r="G12" s="728"/>
      <c r="H12" s="728"/>
    </row>
    <row r="13" spans="1:8" s="598" customFormat="1" ht="12.75" customHeight="1" x14ac:dyDescent="0.2">
      <c r="A13" s="600" t="s">
        <v>2039</v>
      </c>
      <c r="B13" s="601"/>
      <c r="C13" s="601"/>
      <c r="D13" s="601"/>
      <c r="E13" s="602" t="s">
        <v>2040</v>
      </c>
      <c r="G13" s="603"/>
      <c r="H13" s="604"/>
    </row>
    <row r="14" spans="1:8" s="598" customFormat="1" ht="6.4" customHeight="1" x14ac:dyDescent="0.2">
      <c r="A14" s="605"/>
      <c r="B14" s="604"/>
      <c r="C14" s="604"/>
      <c r="D14" s="604"/>
      <c r="E14" s="604"/>
      <c r="F14" s="604"/>
      <c r="G14" s="604"/>
      <c r="H14" s="604"/>
    </row>
    <row r="15" spans="1:8" s="593" customFormat="1" ht="108" customHeight="1" x14ac:dyDescent="0.2">
      <c r="A15" s="727" t="s">
        <v>2041</v>
      </c>
      <c r="B15" s="728"/>
      <c r="C15" s="728"/>
      <c r="D15" s="728"/>
      <c r="E15" s="728"/>
      <c r="F15" s="728"/>
      <c r="G15" s="728"/>
      <c r="H15" s="728"/>
    </row>
    <row r="16" spans="1:8" ht="6.4" customHeight="1" x14ac:dyDescent="0.2">
      <c r="A16" s="606"/>
      <c r="B16" s="607"/>
      <c r="C16" s="608"/>
      <c r="D16" s="608"/>
      <c r="E16" s="609"/>
      <c r="F16" s="610"/>
      <c r="G16" s="611"/>
      <c r="H16" s="612"/>
    </row>
    <row r="17" spans="1:8" ht="108" customHeight="1" x14ac:dyDescent="0.2">
      <c r="A17" s="727" t="s">
        <v>2042</v>
      </c>
      <c r="B17" s="728"/>
      <c r="C17" s="728"/>
      <c r="D17" s="728"/>
      <c r="E17" s="728"/>
      <c r="F17" s="728"/>
      <c r="G17" s="728"/>
      <c r="H17" s="728"/>
    </row>
    <row r="18" spans="1:8" ht="6.4" customHeight="1" x14ac:dyDescent="0.2">
      <c r="A18" s="614"/>
      <c r="B18" s="604"/>
      <c r="C18" s="604"/>
      <c r="D18" s="604"/>
      <c r="E18" s="604"/>
      <c r="F18" s="604"/>
      <c r="G18" s="604"/>
      <c r="H18" s="604"/>
    </row>
    <row r="19" spans="1:8" ht="24" customHeight="1" x14ac:dyDescent="0.2">
      <c r="A19" s="729" t="s">
        <v>2043</v>
      </c>
      <c r="B19" s="729"/>
      <c r="C19" s="729"/>
      <c r="D19" s="729"/>
      <c r="E19" s="729"/>
      <c r="F19" s="729"/>
      <c r="G19" s="729"/>
      <c r="H19" s="729"/>
    </row>
    <row r="20" spans="1:8" ht="6.4" customHeight="1" x14ac:dyDescent="0.2">
      <c r="A20" s="606"/>
      <c r="B20" s="607"/>
      <c r="C20" s="615"/>
      <c r="D20" s="615"/>
      <c r="E20" s="616"/>
      <c r="F20" s="610"/>
      <c r="G20" s="611"/>
      <c r="H20" s="612"/>
    </row>
    <row r="21" spans="1:8" x14ac:dyDescent="0.2">
      <c r="A21" s="596" t="s">
        <v>2044</v>
      </c>
      <c r="B21" s="617"/>
      <c r="C21" s="615"/>
      <c r="D21" s="615"/>
      <c r="E21" s="616"/>
      <c r="F21" s="610"/>
      <c r="G21" s="611"/>
      <c r="H21" s="612"/>
    </row>
    <row r="22" spans="1:8" ht="24" customHeight="1" x14ac:dyDescent="0.2">
      <c r="A22" s="729" t="s">
        <v>2045</v>
      </c>
      <c r="B22" s="729"/>
      <c r="C22" s="729"/>
      <c r="D22" s="729"/>
      <c r="E22" s="729"/>
      <c r="F22" s="729"/>
      <c r="G22" s="729"/>
      <c r="H22" s="729"/>
    </row>
    <row r="23" spans="1:8" ht="6.4" customHeight="1" x14ac:dyDescent="0.2">
      <c r="A23" s="618"/>
      <c r="B23" s="619"/>
      <c r="C23" s="615"/>
      <c r="D23" s="615"/>
      <c r="E23" s="620"/>
      <c r="F23" s="621"/>
      <c r="G23" s="622"/>
      <c r="H23" s="623"/>
    </row>
    <row r="24" spans="1:8" ht="12" customHeight="1" x14ac:dyDescent="0.2">
      <c r="A24" s="722" t="s">
        <v>2046</v>
      </c>
      <c r="B24" s="722"/>
      <c r="C24" s="722"/>
      <c r="D24" s="722"/>
      <c r="E24" s="722"/>
      <c r="F24" s="722"/>
      <c r="G24" s="722"/>
      <c r="H24" s="722"/>
    </row>
    <row r="25" spans="1:8" ht="72" customHeight="1" x14ac:dyDescent="0.2">
      <c r="A25" s="730" t="s">
        <v>2047</v>
      </c>
      <c r="B25" s="730"/>
      <c r="C25" s="730"/>
      <c r="D25" s="730"/>
      <c r="E25" s="730"/>
      <c r="F25" s="730"/>
      <c r="G25" s="730"/>
      <c r="H25" s="730"/>
    </row>
    <row r="26" spans="1:8" ht="6.4" customHeight="1" x14ac:dyDescent="0.2">
      <c r="A26" s="618"/>
      <c r="B26" s="619"/>
      <c r="C26" s="615"/>
      <c r="D26" s="615"/>
      <c r="E26" s="620"/>
      <c r="F26" s="621"/>
      <c r="G26" s="622"/>
      <c r="H26" s="623"/>
    </row>
    <row r="27" spans="1:8" ht="12" customHeight="1" x14ac:dyDescent="0.2">
      <c r="A27" s="722" t="s">
        <v>2048</v>
      </c>
      <c r="B27" s="722"/>
      <c r="C27" s="722"/>
      <c r="D27" s="722"/>
      <c r="E27" s="722"/>
      <c r="F27" s="722"/>
      <c r="G27" s="722"/>
      <c r="H27" s="722"/>
    </row>
    <row r="28" spans="1:8" s="624" customFormat="1" ht="132" customHeight="1" x14ac:dyDescent="0.2">
      <c r="A28" s="731" t="s">
        <v>2049</v>
      </c>
      <c r="B28" s="729"/>
      <c r="C28" s="729"/>
      <c r="D28" s="729"/>
      <c r="E28" s="729"/>
      <c r="F28" s="729"/>
      <c r="G28" s="729"/>
      <c r="H28" s="729"/>
    </row>
    <row r="29" spans="1:8" s="593" customFormat="1" ht="4.5" customHeight="1" x14ac:dyDescent="0.2">
      <c r="A29" s="606"/>
      <c r="B29" s="606"/>
      <c r="C29" s="623"/>
      <c r="D29" s="623"/>
      <c r="E29" s="623"/>
      <c r="F29" s="623"/>
      <c r="G29" s="623"/>
      <c r="H29" s="625"/>
    </row>
    <row r="30" spans="1:8" s="593" customFormat="1" ht="24" customHeight="1" x14ac:dyDescent="0.2">
      <c r="A30" s="722" t="s">
        <v>2050</v>
      </c>
      <c r="B30" s="729"/>
      <c r="C30" s="729"/>
      <c r="D30" s="729"/>
      <c r="E30" s="729"/>
      <c r="F30" s="729"/>
      <c r="G30" s="729"/>
      <c r="H30" s="729"/>
    </row>
    <row r="31" spans="1:8" s="593" customFormat="1" ht="108" customHeight="1" x14ac:dyDescent="0.2">
      <c r="A31" s="732" t="s">
        <v>2051</v>
      </c>
      <c r="B31" s="733"/>
      <c r="C31" s="733"/>
      <c r="D31" s="733"/>
      <c r="E31" s="733"/>
      <c r="F31" s="733"/>
      <c r="G31" s="733"/>
      <c r="H31" s="733"/>
    </row>
    <row r="32" spans="1:8" s="593" customFormat="1" ht="96.75" customHeight="1" x14ac:dyDescent="0.2">
      <c r="A32" s="727"/>
      <c r="B32" s="727"/>
      <c r="C32" s="727"/>
      <c r="D32" s="727"/>
      <c r="E32" s="727"/>
      <c r="F32" s="727"/>
      <c r="G32" s="727"/>
      <c r="H32" s="727"/>
    </row>
    <row r="33" spans="1:8" s="593" customFormat="1" ht="54" customHeight="1" x14ac:dyDescent="0.2">
      <c r="A33" s="614"/>
      <c r="B33" s="614"/>
      <c r="C33" s="614"/>
      <c r="D33" s="614"/>
      <c r="E33" s="614"/>
      <c r="F33" s="614"/>
      <c r="G33" s="614"/>
      <c r="H33" s="614"/>
    </row>
    <row r="34" spans="1:8" s="593" customFormat="1" ht="10.5" customHeight="1" x14ac:dyDescent="0.2">
      <c r="A34" s="727"/>
      <c r="B34" s="728"/>
      <c r="C34" s="728"/>
      <c r="D34" s="728"/>
      <c r="E34" s="728"/>
      <c r="F34" s="728"/>
      <c r="G34" s="728"/>
      <c r="H34" s="728"/>
    </row>
    <row r="35" spans="1:8" s="593" customFormat="1" ht="10.5" customHeight="1" x14ac:dyDescent="0.2">
      <c r="A35" s="614"/>
      <c r="B35" s="604"/>
      <c r="C35" s="604"/>
      <c r="D35" s="604"/>
      <c r="E35" s="604"/>
      <c r="F35" s="604"/>
      <c r="G35" s="604"/>
      <c r="H35" s="604"/>
    </row>
    <row r="36" spans="1:8" x14ac:dyDescent="0.2">
      <c r="A36" s="626" t="s">
        <v>1695</v>
      </c>
      <c r="B36" s="627"/>
      <c r="C36" s="628" t="s">
        <v>2181</v>
      </c>
      <c r="D36" s="629"/>
      <c r="E36" s="630"/>
      <c r="F36" s="630"/>
      <c r="G36" s="631"/>
      <c r="H36" s="632" t="s">
        <v>2052</v>
      </c>
    </row>
  </sheetData>
  <mergeCells count="17">
    <mergeCell ref="A28:H28"/>
    <mergeCell ref="A30:H30"/>
    <mergeCell ref="A31:H31"/>
    <mergeCell ref="A32:H32"/>
    <mergeCell ref="A34:H34"/>
    <mergeCell ref="A27:H27"/>
    <mergeCell ref="A3:H3"/>
    <mergeCell ref="A5:H5"/>
    <mergeCell ref="A7:H7"/>
    <mergeCell ref="A10:H10"/>
    <mergeCell ref="A12:H12"/>
    <mergeCell ref="A15:H15"/>
    <mergeCell ref="A17:H17"/>
    <mergeCell ref="A19:H19"/>
    <mergeCell ref="A22:H22"/>
    <mergeCell ref="A24:H24"/>
    <mergeCell ref="A25:H2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topLeftCell="A2" zoomScaleNormal="100" workbookViewId="0">
      <selection activeCell="A2" sqref="A2"/>
    </sheetView>
  </sheetViews>
  <sheetFormatPr defaultColWidth="8.85546875" defaultRowHeight="15" outlineLevelRow="1" x14ac:dyDescent="0.25"/>
  <cols>
    <col min="1" max="1" width="13.28515625" style="119" customWidth="1"/>
    <col min="2" max="2" width="60.5703125" style="119" bestFit="1" customWidth="1"/>
    <col min="3" max="7" width="41" style="119" customWidth="1"/>
    <col min="8" max="8" width="7.28515625" style="119" customWidth="1"/>
    <col min="9" max="9" width="92" style="119" customWidth="1"/>
    <col min="10" max="11" width="47.7109375" style="119" customWidth="1"/>
    <col min="12" max="12" width="7.28515625" style="119" customWidth="1"/>
    <col min="13" max="13" width="25.7109375" style="119" customWidth="1"/>
    <col min="14" max="14" width="25.7109375" style="113" customWidth="1"/>
    <col min="15" max="16384" width="8.85546875" style="735"/>
  </cols>
  <sheetData>
    <row r="1" spans="1:13" ht="45" hidden="1" customHeight="1" x14ac:dyDescent="0.25">
      <c r="A1" s="734" t="s">
        <v>2053</v>
      </c>
      <c r="B1" s="734"/>
    </row>
    <row r="2" spans="1:13" ht="31.5" x14ac:dyDescent="0.25">
      <c r="A2" s="159" t="s">
        <v>2054</v>
      </c>
      <c r="B2" s="159"/>
      <c r="C2" s="113"/>
      <c r="D2" s="113"/>
      <c r="E2" s="113"/>
      <c r="F2" s="114" t="s">
        <v>179</v>
      </c>
      <c r="G2" s="150"/>
      <c r="H2" s="113"/>
      <c r="I2" s="1"/>
      <c r="J2" s="113"/>
      <c r="K2" s="113"/>
      <c r="L2" s="113"/>
      <c r="M2" s="113"/>
    </row>
    <row r="3" spans="1:13" ht="15.75" thickBot="1" x14ac:dyDescent="0.3">
      <c r="A3" s="113"/>
      <c r="B3" s="633"/>
      <c r="C3" s="633"/>
      <c r="D3" s="113"/>
      <c r="E3" s="113"/>
      <c r="F3" s="113"/>
      <c r="G3" s="113"/>
      <c r="H3" s="113"/>
      <c r="L3" s="113"/>
      <c r="M3" s="113"/>
    </row>
    <row r="4" spans="1:13" ht="19.5" thickBot="1" x14ac:dyDescent="0.3">
      <c r="A4" s="116"/>
      <c r="B4" s="117" t="s">
        <v>180</v>
      </c>
      <c r="C4" s="47" t="s">
        <v>181</v>
      </c>
      <c r="D4" s="116"/>
      <c r="E4" s="116"/>
      <c r="F4" s="113"/>
      <c r="G4" s="113"/>
      <c r="H4" s="113"/>
      <c r="I4" s="127" t="s">
        <v>2055</v>
      </c>
      <c r="J4" s="173" t="s">
        <v>1583</v>
      </c>
      <c r="L4" s="113"/>
      <c r="M4" s="113"/>
    </row>
    <row r="5" spans="1:13" ht="15.75" thickBot="1" x14ac:dyDescent="0.3">
      <c r="H5" s="113"/>
      <c r="I5" s="634" t="s">
        <v>1585</v>
      </c>
      <c r="J5" s="119" t="s">
        <v>231</v>
      </c>
      <c r="L5" s="113"/>
      <c r="M5" s="113"/>
    </row>
    <row r="6" spans="1:13" ht="18.75" x14ac:dyDescent="0.25">
      <c r="A6" s="120"/>
      <c r="B6" s="121" t="s">
        <v>2056</v>
      </c>
      <c r="C6" s="120"/>
      <c r="E6" s="122"/>
      <c r="F6" s="122"/>
      <c r="G6" s="122"/>
      <c r="H6" s="113"/>
      <c r="I6" s="634" t="s">
        <v>1587</v>
      </c>
      <c r="J6" s="119" t="s">
        <v>278</v>
      </c>
      <c r="L6" s="113"/>
      <c r="M6" s="113"/>
    </row>
    <row r="7" spans="1:13" x14ac:dyDescent="0.25">
      <c r="B7" s="124" t="s">
        <v>2057</v>
      </c>
      <c r="H7" s="113"/>
      <c r="I7" s="634" t="s">
        <v>1589</v>
      </c>
      <c r="J7" s="119" t="s">
        <v>505</v>
      </c>
      <c r="L7" s="113"/>
      <c r="M7" s="113"/>
    </row>
    <row r="8" spans="1:13" x14ac:dyDescent="0.25">
      <c r="B8" s="124" t="s">
        <v>2058</v>
      </c>
      <c r="H8" s="113"/>
      <c r="I8" s="634" t="s">
        <v>2059</v>
      </c>
      <c r="J8" s="119" t="s">
        <v>2060</v>
      </c>
      <c r="L8" s="113"/>
      <c r="M8" s="113"/>
    </row>
    <row r="9" spans="1:13" ht="15.75" thickBot="1" x14ac:dyDescent="0.3">
      <c r="B9" s="125" t="s">
        <v>2061</v>
      </c>
      <c r="H9" s="113"/>
      <c r="L9" s="113"/>
      <c r="M9" s="113"/>
    </row>
    <row r="10" spans="1:13" x14ac:dyDescent="0.25">
      <c r="B10" s="126"/>
      <c r="H10" s="113"/>
      <c r="I10" s="635" t="s">
        <v>2062</v>
      </c>
      <c r="L10" s="113"/>
      <c r="M10" s="113"/>
    </row>
    <row r="11" spans="1:13" x14ac:dyDescent="0.25">
      <c r="B11" s="126"/>
      <c r="H11" s="113"/>
      <c r="I11" s="635" t="s">
        <v>2063</v>
      </c>
      <c r="L11" s="113"/>
      <c r="M11" s="113"/>
    </row>
    <row r="12" spans="1:13" ht="37.5" x14ac:dyDescent="0.25">
      <c r="A12" s="127" t="s">
        <v>189</v>
      </c>
      <c r="B12" s="127" t="s">
        <v>2064</v>
      </c>
      <c r="C12" s="128"/>
      <c r="D12" s="128"/>
      <c r="E12" s="128"/>
      <c r="F12" s="128"/>
      <c r="G12" s="128"/>
      <c r="H12" s="113"/>
      <c r="L12" s="113"/>
      <c r="M12" s="113"/>
    </row>
    <row r="13" spans="1:13" ht="15" customHeight="1" x14ac:dyDescent="0.25">
      <c r="A13" s="130"/>
      <c r="B13" s="131" t="s">
        <v>2065</v>
      </c>
      <c r="C13" s="130" t="s">
        <v>2066</v>
      </c>
      <c r="D13" s="130" t="s">
        <v>2067</v>
      </c>
      <c r="E13" s="138"/>
      <c r="F13" s="132"/>
      <c r="G13" s="132"/>
      <c r="H13" s="113"/>
      <c r="L13" s="113"/>
      <c r="M13" s="113"/>
    </row>
    <row r="14" spans="1:13" x14ac:dyDescent="0.25">
      <c r="A14" s="119" t="s">
        <v>2068</v>
      </c>
      <c r="B14" s="98" t="s">
        <v>2069</v>
      </c>
      <c r="C14" s="44" t="s">
        <v>164</v>
      </c>
      <c r="D14" s="44" t="s">
        <v>164</v>
      </c>
      <c r="E14" s="122"/>
      <c r="F14" s="122"/>
      <c r="G14" s="122"/>
      <c r="H14" s="113"/>
      <c r="L14" s="113"/>
      <c r="M14" s="113"/>
    </row>
    <row r="15" spans="1:13" x14ac:dyDescent="0.25">
      <c r="A15" s="119" t="s">
        <v>2070</v>
      </c>
      <c r="B15" s="98" t="s">
        <v>621</v>
      </c>
      <c r="C15" s="44" t="s">
        <v>164</v>
      </c>
      <c r="D15" s="44" t="s">
        <v>164</v>
      </c>
      <c r="E15" s="122"/>
      <c r="F15" s="122"/>
      <c r="G15" s="122"/>
      <c r="H15" s="113"/>
      <c r="L15" s="113"/>
      <c r="M15" s="113"/>
    </row>
    <row r="16" spans="1:13" x14ac:dyDescent="0.25">
      <c r="A16" s="119" t="s">
        <v>2071</v>
      </c>
      <c r="B16" s="98" t="s">
        <v>2072</v>
      </c>
      <c r="C16" s="44" t="s">
        <v>278</v>
      </c>
      <c r="D16" s="44" t="s">
        <v>278</v>
      </c>
      <c r="E16" s="122"/>
      <c r="F16" s="122"/>
      <c r="G16" s="122"/>
      <c r="H16" s="113"/>
      <c r="L16" s="113"/>
      <c r="M16" s="113"/>
    </row>
    <row r="17" spans="1:13" x14ac:dyDescent="0.25">
      <c r="A17" s="119" t="s">
        <v>2073</v>
      </c>
      <c r="B17" s="98" t="s">
        <v>2074</v>
      </c>
      <c r="C17" s="44" t="s">
        <v>278</v>
      </c>
      <c r="D17" s="44" t="s">
        <v>278</v>
      </c>
      <c r="E17" s="122"/>
      <c r="F17" s="122"/>
      <c r="G17" s="122"/>
      <c r="H17" s="113"/>
      <c r="L17" s="113"/>
      <c r="M17" s="113"/>
    </row>
    <row r="18" spans="1:13" x14ac:dyDescent="0.25">
      <c r="A18" s="119" t="s">
        <v>2075</v>
      </c>
      <c r="B18" s="98" t="s">
        <v>2076</v>
      </c>
      <c r="C18" s="44" t="s">
        <v>164</v>
      </c>
      <c r="D18" s="44" t="s">
        <v>164</v>
      </c>
      <c r="E18" s="122"/>
      <c r="F18" s="122"/>
      <c r="G18" s="122"/>
      <c r="H18" s="113"/>
      <c r="L18" s="113"/>
      <c r="M18" s="113"/>
    </row>
    <row r="19" spans="1:13" x14ac:dyDescent="0.25">
      <c r="A19" s="119" t="s">
        <v>2077</v>
      </c>
      <c r="B19" s="98" t="s">
        <v>2078</v>
      </c>
      <c r="C19" s="44" t="s">
        <v>278</v>
      </c>
      <c r="D19" s="44" t="s">
        <v>278</v>
      </c>
      <c r="E19" s="122"/>
      <c r="F19" s="122"/>
      <c r="G19" s="122"/>
      <c r="H19" s="113"/>
      <c r="L19" s="113"/>
      <c r="M19" s="113"/>
    </row>
    <row r="20" spans="1:13" x14ac:dyDescent="0.25">
      <c r="A20" s="119" t="s">
        <v>2079</v>
      </c>
      <c r="B20" s="98" t="s">
        <v>2080</v>
      </c>
      <c r="C20" s="44" t="s">
        <v>164</v>
      </c>
      <c r="D20" s="44" t="s">
        <v>164</v>
      </c>
      <c r="E20" s="122"/>
      <c r="F20" s="122"/>
      <c r="G20" s="122"/>
      <c r="H20" s="113"/>
      <c r="L20" s="113"/>
      <c r="M20" s="113"/>
    </row>
    <row r="21" spans="1:13" x14ac:dyDescent="0.25">
      <c r="A21" s="119" t="s">
        <v>2081</v>
      </c>
      <c r="B21" s="98" t="s">
        <v>2082</v>
      </c>
      <c r="C21" s="44" t="s">
        <v>619</v>
      </c>
      <c r="D21" s="44" t="s">
        <v>619</v>
      </c>
      <c r="E21" s="122"/>
      <c r="F21" s="122"/>
      <c r="G21" s="122"/>
      <c r="H21" s="113"/>
      <c r="L21" s="113"/>
      <c r="M21" s="113"/>
    </row>
    <row r="22" spans="1:13" x14ac:dyDescent="0.25">
      <c r="A22" s="119" t="s">
        <v>2083</v>
      </c>
      <c r="B22" s="98" t="s">
        <v>2084</v>
      </c>
      <c r="C22" s="44" t="s">
        <v>164</v>
      </c>
      <c r="D22" s="44" t="s">
        <v>164</v>
      </c>
      <c r="E22" s="122"/>
      <c r="F22" s="122"/>
      <c r="G22" s="122"/>
      <c r="H22" s="113"/>
      <c r="L22" s="113"/>
      <c r="M22" s="113"/>
    </row>
    <row r="23" spans="1:13" x14ac:dyDescent="0.25">
      <c r="A23" s="119" t="s">
        <v>2085</v>
      </c>
      <c r="B23" s="98" t="s">
        <v>2086</v>
      </c>
      <c r="C23" s="44" t="s">
        <v>1705</v>
      </c>
      <c r="D23" s="44" t="s">
        <v>1705</v>
      </c>
      <c r="E23" s="122"/>
      <c r="F23" s="122"/>
      <c r="G23" s="122"/>
      <c r="H23" s="113"/>
      <c r="L23" s="113"/>
      <c r="M23" s="113"/>
    </row>
    <row r="24" spans="1:13" x14ac:dyDescent="0.25">
      <c r="A24" s="119" t="s">
        <v>2087</v>
      </c>
      <c r="B24" s="98" t="s">
        <v>2088</v>
      </c>
      <c r="C24" s="44" t="s">
        <v>1707</v>
      </c>
      <c r="D24" s="44" t="s">
        <v>1707</v>
      </c>
      <c r="E24" s="122"/>
      <c r="F24" s="122"/>
      <c r="G24" s="122"/>
      <c r="H24" s="113"/>
      <c r="L24" s="113"/>
      <c r="M24" s="113"/>
    </row>
    <row r="25" spans="1:13" outlineLevel="1" x14ac:dyDescent="0.25">
      <c r="A25" s="119" t="s">
        <v>2089</v>
      </c>
      <c r="B25" s="140"/>
      <c r="E25" s="122"/>
      <c r="F25" s="122"/>
      <c r="G25" s="122"/>
      <c r="H25" s="113"/>
      <c r="L25" s="113"/>
      <c r="M25" s="113"/>
    </row>
    <row r="26" spans="1:13" outlineLevel="1" x14ac:dyDescent="0.25">
      <c r="A26" s="119" t="s">
        <v>2090</v>
      </c>
      <c r="B26" s="140"/>
      <c r="E26" s="122"/>
      <c r="F26" s="122"/>
      <c r="G26" s="122"/>
      <c r="H26" s="113"/>
      <c r="L26" s="113"/>
      <c r="M26" s="113"/>
    </row>
    <row r="27" spans="1:13" outlineLevel="1" x14ac:dyDescent="0.25">
      <c r="A27" s="119" t="s">
        <v>2091</v>
      </c>
      <c r="B27" s="140"/>
      <c r="E27" s="122"/>
      <c r="F27" s="122"/>
      <c r="G27" s="122"/>
      <c r="H27" s="113"/>
      <c r="L27" s="113"/>
      <c r="M27" s="113"/>
    </row>
    <row r="28" spans="1:13" outlineLevel="1" x14ac:dyDescent="0.25">
      <c r="A28" s="119" t="s">
        <v>2092</v>
      </c>
      <c r="B28" s="140"/>
      <c r="E28" s="122"/>
      <c r="F28" s="122"/>
      <c r="G28" s="122"/>
      <c r="H28" s="113"/>
      <c r="L28" s="113"/>
      <c r="M28" s="113"/>
    </row>
    <row r="29" spans="1:13" outlineLevel="1" x14ac:dyDescent="0.25">
      <c r="A29" s="119" t="s">
        <v>2093</v>
      </c>
      <c r="B29" s="140"/>
      <c r="E29" s="122"/>
      <c r="F29" s="122"/>
      <c r="G29" s="122"/>
      <c r="H29" s="113"/>
      <c r="L29" s="113"/>
      <c r="M29" s="113"/>
    </row>
    <row r="30" spans="1:13" outlineLevel="1" x14ac:dyDescent="0.25">
      <c r="A30" s="119" t="s">
        <v>2094</v>
      </c>
      <c r="B30" s="140"/>
      <c r="E30" s="122"/>
      <c r="F30" s="122"/>
      <c r="G30" s="122"/>
      <c r="H30" s="113"/>
      <c r="L30" s="113"/>
      <c r="M30" s="113"/>
    </row>
    <row r="31" spans="1:13" outlineLevel="1" x14ac:dyDescent="0.25">
      <c r="A31" s="119" t="s">
        <v>2095</v>
      </c>
      <c r="B31" s="140"/>
      <c r="E31" s="122"/>
      <c r="F31" s="122"/>
      <c r="G31" s="122"/>
      <c r="H31" s="113"/>
      <c r="L31" s="113"/>
      <c r="M31" s="113"/>
    </row>
    <row r="32" spans="1:13" outlineLevel="1" x14ac:dyDescent="0.25">
      <c r="A32" s="119" t="s">
        <v>2096</v>
      </c>
      <c r="B32" s="140"/>
      <c r="E32" s="122"/>
      <c r="F32" s="122"/>
      <c r="G32" s="122"/>
      <c r="H32" s="113"/>
      <c r="L32" s="113"/>
      <c r="M32" s="113"/>
    </row>
    <row r="33" spans="1:13" ht="18.75" x14ac:dyDescent="0.25">
      <c r="A33" s="128"/>
      <c r="B33" s="127" t="s">
        <v>2058</v>
      </c>
      <c r="C33" s="128"/>
      <c r="D33" s="128"/>
      <c r="E33" s="128"/>
      <c r="F33" s="128"/>
      <c r="G33" s="128"/>
      <c r="H33" s="113"/>
      <c r="L33" s="113"/>
      <c r="M33" s="113"/>
    </row>
    <row r="34" spans="1:13" ht="15" customHeight="1" x14ac:dyDescent="0.25">
      <c r="A34" s="130"/>
      <c r="B34" s="131" t="s">
        <v>2097</v>
      </c>
      <c r="C34" s="130" t="s">
        <v>2098</v>
      </c>
      <c r="D34" s="130" t="s">
        <v>2067</v>
      </c>
      <c r="E34" s="130" t="s">
        <v>2099</v>
      </c>
      <c r="F34" s="132"/>
      <c r="G34" s="132"/>
      <c r="H34" s="113"/>
      <c r="L34" s="113"/>
      <c r="M34" s="113"/>
    </row>
    <row r="35" spans="1:13" ht="30" x14ac:dyDescent="0.25">
      <c r="A35" s="119" t="s">
        <v>2100</v>
      </c>
      <c r="B35" s="636" t="s">
        <v>2101</v>
      </c>
      <c r="C35" s="44"/>
      <c r="D35" s="44" t="s">
        <v>1701</v>
      </c>
      <c r="E35" s="44" t="s">
        <v>500</v>
      </c>
      <c r="F35" s="637"/>
      <c r="G35" s="637"/>
      <c r="H35" s="113"/>
      <c r="L35" s="113"/>
      <c r="M35" s="113"/>
    </row>
    <row r="36" spans="1:13" x14ac:dyDescent="0.25">
      <c r="A36" s="119" t="s">
        <v>2102</v>
      </c>
      <c r="B36" s="98"/>
      <c r="H36" s="113"/>
      <c r="L36" s="113"/>
      <c r="M36" s="113"/>
    </row>
    <row r="37" spans="1:13" x14ac:dyDescent="0.25">
      <c r="A37" s="119" t="s">
        <v>2103</v>
      </c>
      <c r="B37" s="98"/>
      <c r="H37" s="113"/>
      <c r="L37" s="113"/>
      <c r="M37" s="113"/>
    </row>
    <row r="38" spans="1:13" x14ac:dyDescent="0.25">
      <c r="A38" s="119" t="s">
        <v>2104</v>
      </c>
      <c r="B38" s="98"/>
      <c r="H38" s="113"/>
      <c r="L38" s="113"/>
      <c r="M38" s="113"/>
    </row>
    <row r="39" spans="1:13" x14ac:dyDescent="0.25">
      <c r="A39" s="119" t="s">
        <v>2105</v>
      </c>
      <c r="B39" s="98"/>
      <c r="H39" s="113"/>
      <c r="L39" s="113"/>
      <c r="M39" s="113"/>
    </row>
    <row r="40" spans="1:13" x14ac:dyDescent="0.25">
      <c r="A40" s="119" t="s">
        <v>2106</v>
      </c>
      <c r="B40" s="98"/>
      <c r="H40" s="113"/>
      <c r="L40" s="113"/>
      <c r="M40" s="113"/>
    </row>
    <row r="41" spans="1:13" x14ac:dyDescent="0.25">
      <c r="A41" s="119" t="s">
        <v>2107</v>
      </c>
      <c r="B41" s="98"/>
      <c r="H41" s="113"/>
      <c r="L41" s="113"/>
      <c r="M41" s="113"/>
    </row>
    <row r="42" spans="1:13" x14ac:dyDescent="0.25">
      <c r="A42" s="119" t="s">
        <v>2108</v>
      </c>
      <c r="B42" s="98"/>
      <c r="H42" s="113"/>
      <c r="L42" s="113"/>
      <c r="M42" s="113"/>
    </row>
    <row r="43" spans="1:13" x14ac:dyDescent="0.25">
      <c r="A43" s="119" t="s">
        <v>2109</v>
      </c>
      <c r="B43" s="98"/>
      <c r="H43" s="113"/>
      <c r="L43" s="113"/>
      <c r="M43" s="113"/>
    </row>
    <row r="44" spans="1:13" x14ac:dyDescent="0.25">
      <c r="A44" s="119" t="s">
        <v>2110</v>
      </c>
      <c r="B44" s="98"/>
      <c r="H44" s="113"/>
      <c r="L44" s="113"/>
      <c r="M44" s="113"/>
    </row>
    <row r="45" spans="1:13" x14ac:dyDescent="0.25">
      <c r="A45" s="119" t="s">
        <v>2111</v>
      </c>
      <c r="B45" s="98"/>
      <c r="H45" s="113"/>
      <c r="L45" s="113"/>
      <c r="M45" s="113"/>
    </row>
    <row r="46" spans="1:13" x14ac:dyDescent="0.25">
      <c r="A46" s="119" t="s">
        <v>2112</v>
      </c>
      <c r="B46" s="98"/>
      <c r="H46" s="113"/>
      <c r="L46" s="113"/>
      <c r="M46" s="113"/>
    </row>
    <row r="47" spans="1:13" x14ac:dyDescent="0.25">
      <c r="A47" s="119" t="s">
        <v>2113</v>
      </c>
      <c r="B47" s="98"/>
      <c r="H47" s="113"/>
      <c r="L47" s="113"/>
      <c r="M47" s="113"/>
    </row>
    <row r="48" spans="1:13" x14ac:dyDescent="0.25">
      <c r="A48" s="119" t="s">
        <v>2114</v>
      </c>
      <c r="B48" s="98"/>
      <c r="H48" s="113"/>
      <c r="L48" s="113"/>
      <c r="M48" s="113"/>
    </row>
    <row r="49" spans="1:13" x14ac:dyDescent="0.25">
      <c r="A49" s="119" t="s">
        <v>2115</v>
      </c>
      <c r="B49" s="98"/>
      <c r="H49" s="113"/>
      <c r="L49" s="113"/>
      <c r="M49" s="113"/>
    </row>
    <row r="50" spans="1:13" x14ac:dyDescent="0.25">
      <c r="A50" s="119" t="s">
        <v>2116</v>
      </c>
      <c r="B50" s="98"/>
      <c r="H50" s="113"/>
      <c r="L50" s="113"/>
      <c r="M50" s="113"/>
    </row>
    <row r="51" spans="1:13" x14ac:dyDescent="0.25">
      <c r="A51" s="119" t="s">
        <v>2117</v>
      </c>
      <c r="B51" s="98"/>
      <c r="H51" s="113"/>
      <c r="L51" s="113"/>
      <c r="M51" s="113"/>
    </row>
    <row r="52" spans="1:13" x14ac:dyDescent="0.25">
      <c r="A52" s="119" t="s">
        <v>2118</v>
      </c>
      <c r="B52" s="98"/>
      <c r="H52" s="113"/>
      <c r="L52" s="113"/>
      <c r="M52" s="113"/>
    </row>
    <row r="53" spans="1:13" x14ac:dyDescent="0.25">
      <c r="A53" s="119" t="s">
        <v>2119</v>
      </c>
      <c r="B53" s="98"/>
      <c r="H53" s="113"/>
      <c r="L53" s="113"/>
      <c r="M53" s="113"/>
    </row>
    <row r="54" spans="1:13" x14ac:dyDescent="0.25">
      <c r="A54" s="119" t="s">
        <v>2120</v>
      </c>
      <c r="B54" s="98"/>
      <c r="H54" s="113"/>
      <c r="L54" s="113"/>
      <c r="M54" s="113"/>
    </row>
    <row r="55" spans="1:13" x14ac:dyDescent="0.25">
      <c r="A55" s="119" t="s">
        <v>2121</v>
      </c>
      <c r="B55" s="98"/>
      <c r="H55" s="113"/>
      <c r="L55" s="113"/>
      <c r="M55" s="113"/>
    </row>
    <row r="56" spans="1:13" x14ac:dyDescent="0.25">
      <c r="A56" s="119" t="s">
        <v>2122</v>
      </c>
      <c r="B56" s="98"/>
      <c r="H56" s="113"/>
      <c r="L56" s="113"/>
      <c r="M56" s="113"/>
    </row>
    <row r="57" spans="1:13" x14ac:dyDescent="0.25">
      <c r="A57" s="119" t="s">
        <v>2123</v>
      </c>
      <c r="B57" s="98"/>
      <c r="H57" s="113"/>
      <c r="L57" s="113"/>
      <c r="M57" s="113"/>
    </row>
    <row r="58" spans="1:13" x14ac:dyDescent="0.25">
      <c r="A58" s="119" t="s">
        <v>2124</v>
      </c>
      <c r="B58" s="98"/>
      <c r="H58" s="113"/>
      <c r="L58" s="113"/>
      <c r="M58" s="113"/>
    </row>
    <row r="59" spans="1:13" x14ac:dyDescent="0.25">
      <c r="A59" s="119" t="s">
        <v>2125</v>
      </c>
      <c r="B59" s="98"/>
      <c r="H59" s="113"/>
      <c r="L59" s="113"/>
      <c r="M59" s="113"/>
    </row>
    <row r="60" spans="1:13" outlineLevel="1" x14ac:dyDescent="0.25">
      <c r="A60" s="119" t="s">
        <v>2126</v>
      </c>
      <c r="B60" s="98"/>
      <c r="E60" s="98"/>
      <c r="F60" s="98"/>
      <c r="G60" s="98"/>
      <c r="H60" s="113"/>
      <c r="L60" s="113"/>
      <c r="M60" s="113"/>
    </row>
    <row r="61" spans="1:13" outlineLevel="1" x14ac:dyDescent="0.25">
      <c r="A61" s="119" t="s">
        <v>2127</v>
      </c>
      <c r="B61" s="98"/>
      <c r="E61" s="98"/>
      <c r="F61" s="98"/>
      <c r="G61" s="98"/>
      <c r="H61" s="113"/>
      <c r="L61" s="113"/>
      <c r="M61" s="113"/>
    </row>
    <row r="62" spans="1:13" outlineLevel="1" x14ac:dyDescent="0.25">
      <c r="A62" s="119" t="s">
        <v>2128</v>
      </c>
      <c r="B62" s="98"/>
      <c r="E62" s="98"/>
      <c r="F62" s="98"/>
      <c r="G62" s="98"/>
      <c r="H62" s="113"/>
      <c r="L62" s="113"/>
      <c r="M62" s="113"/>
    </row>
    <row r="63" spans="1:13" outlineLevel="1" x14ac:dyDescent="0.25">
      <c r="A63" s="119" t="s">
        <v>2129</v>
      </c>
      <c r="B63" s="98"/>
      <c r="E63" s="98"/>
      <c r="F63" s="98"/>
      <c r="G63" s="98"/>
      <c r="H63" s="113"/>
      <c r="L63" s="113"/>
      <c r="M63" s="113"/>
    </row>
    <row r="64" spans="1:13" outlineLevel="1" x14ac:dyDescent="0.25">
      <c r="A64" s="119" t="s">
        <v>2130</v>
      </c>
      <c r="B64" s="98"/>
      <c r="E64" s="98"/>
      <c r="F64" s="98"/>
      <c r="G64" s="98"/>
      <c r="H64" s="113"/>
      <c r="L64" s="113"/>
      <c r="M64" s="113"/>
    </row>
    <row r="65" spans="1:14" outlineLevel="1" x14ac:dyDescent="0.25">
      <c r="A65" s="119" t="s">
        <v>2131</v>
      </c>
      <c r="B65" s="98"/>
      <c r="E65" s="98"/>
      <c r="F65" s="98"/>
      <c r="G65" s="98"/>
      <c r="H65" s="113"/>
      <c r="L65" s="113"/>
      <c r="M65" s="113"/>
    </row>
    <row r="66" spans="1:14" outlineLevel="1" x14ac:dyDescent="0.25">
      <c r="A66" s="119" t="s">
        <v>2132</v>
      </c>
      <c r="B66" s="98"/>
      <c r="E66" s="98"/>
      <c r="F66" s="98"/>
      <c r="G66" s="98"/>
      <c r="H66" s="113"/>
      <c r="L66" s="113"/>
      <c r="M66" s="113"/>
    </row>
    <row r="67" spans="1:14" outlineLevel="1" x14ac:dyDescent="0.25">
      <c r="A67" s="119" t="s">
        <v>2133</v>
      </c>
      <c r="B67" s="98"/>
      <c r="E67" s="98"/>
      <c r="F67" s="98"/>
      <c r="G67" s="98"/>
      <c r="H67" s="113"/>
      <c r="L67" s="113"/>
      <c r="M67" s="113"/>
    </row>
    <row r="68" spans="1:14" outlineLevel="1" x14ac:dyDescent="0.25">
      <c r="A68" s="119" t="s">
        <v>2134</v>
      </c>
      <c r="B68" s="98"/>
      <c r="E68" s="98"/>
      <c r="F68" s="98"/>
      <c r="G68" s="98"/>
      <c r="H68" s="113"/>
      <c r="L68" s="113"/>
      <c r="M68" s="113"/>
    </row>
    <row r="69" spans="1:14" outlineLevel="1" x14ac:dyDescent="0.25">
      <c r="A69" s="119" t="s">
        <v>2135</v>
      </c>
      <c r="B69" s="98"/>
      <c r="E69" s="98"/>
      <c r="F69" s="98"/>
      <c r="G69" s="98"/>
      <c r="H69" s="113"/>
      <c r="L69" s="113"/>
      <c r="M69" s="113"/>
    </row>
    <row r="70" spans="1:14" outlineLevel="1" x14ac:dyDescent="0.25">
      <c r="A70" s="119" t="s">
        <v>2136</v>
      </c>
      <c r="B70" s="98"/>
      <c r="E70" s="98"/>
      <c r="F70" s="98"/>
      <c r="G70" s="98"/>
      <c r="H70" s="113"/>
      <c r="L70" s="113"/>
      <c r="M70" s="113"/>
    </row>
    <row r="71" spans="1:14" outlineLevel="1" x14ac:dyDescent="0.25">
      <c r="A71" s="119" t="s">
        <v>2137</v>
      </c>
      <c r="B71" s="98"/>
      <c r="E71" s="98"/>
      <c r="F71" s="98"/>
      <c r="G71" s="98"/>
      <c r="H71" s="113"/>
      <c r="L71" s="113"/>
      <c r="M71" s="113"/>
    </row>
    <row r="72" spans="1:14" outlineLevel="1" x14ac:dyDescent="0.25">
      <c r="A72" s="119" t="s">
        <v>2138</v>
      </c>
      <c r="B72" s="98"/>
      <c r="E72" s="98"/>
      <c r="F72" s="98"/>
      <c r="G72" s="98"/>
      <c r="H72" s="113"/>
      <c r="L72" s="113"/>
      <c r="M72" s="113"/>
    </row>
    <row r="73" spans="1:14" ht="37.5" x14ac:dyDescent="0.25">
      <c r="A73" s="128"/>
      <c r="B73" s="127" t="s">
        <v>2061</v>
      </c>
      <c r="C73" s="128"/>
      <c r="D73" s="128"/>
      <c r="E73" s="128"/>
      <c r="F73" s="128"/>
      <c r="G73" s="128"/>
      <c r="H73" s="113"/>
    </row>
    <row r="74" spans="1:14" ht="15" customHeight="1" x14ac:dyDescent="0.25">
      <c r="A74" s="130"/>
      <c r="B74" s="131" t="s">
        <v>1146</v>
      </c>
      <c r="C74" s="130" t="s">
        <v>2139</v>
      </c>
      <c r="D74" s="130"/>
      <c r="E74" s="132"/>
      <c r="F74" s="132"/>
      <c r="G74" s="132"/>
      <c r="H74" s="735"/>
      <c r="I74" s="735"/>
      <c r="J74" s="735"/>
      <c r="K74" s="735"/>
      <c r="L74" s="735"/>
      <c r="M74" s="735"/>
      <c r="N74" s="735"/>
    </row>
    <row r="75" spans="1:14" x14ac:dyDescent="0.25">
      <c r="A75" s="119" t="s">
        <v>2140</v>
      </c>
      <c r="B75" s="119" t="s">
        <v>2141</v>
      </c>
      <c r="C75" s="638">
        <v>25.7</v>
      </c>
      <c r="H75" s="113"/>
    </row>
    <row r="76" spans="1:14" x14ac:dyDescent="0.25">
      <c r="A76" s="119" t="s">
        <v>2142</v>
      </c>
      <c r="B76" s="119" t="s">
        <v>2143</v>
      </c>
      <c r="C76" s="638">
        <v>26.9</v>
      </c>
      <c r="H76" s="113"/>
    </row>
    <row r="77" spans="1:14" outlineLevel="1" x14ac:dyDescent="0.25">
      <c r="A77" s="119" t="s">
        <v>2144</v>
      </c>
      <c r="H77" s="113"/>
    </row>
    <row r="78" spans="1:14" outlineLevel="1" x14ac:dyDescent="0.25">
      <c r="A78" s="119" t="s">
        <v>2145</v>
      </c>
      <c r="H78" s="113"/>
    </row>
    <row r="79" spans="1:14" outlineLevel="1" x14ac:dyDescent="0.25">
      <c r="A79" s="119" t="s">
        <v>2146</v>
      </c>
      <c r="H79" s="113"/>
    </row>
    <row r="80" spans="1:14" outlineLevel="1" x14ac:dyDescent="0.25">
      <c r="A80" s="119" t="s">
        <v>2147</v>
      </c>
      <c r="H80" s="113"/>
    </row>
    <row r="81" spans="1:8" x14ac:dyDescent="0.25">
      <c r="A81" s="130"/>
      <c r="B81" s="131" t="s">
        <v>2148</v>
      </c>
      <c r="C81" s="130" t="s">
        <v>703</v>
      </c>
      <c r="D81" s="130" t="s">
        <v>704</v>
      </c>
      <c r="E81" s="132" t="s">
        <v>1158</v>
      </c>
      <c r="F81" s="132" t="s">
        <v>1337</v>
      </c>
      <c r="G81" s="132" t="s">
        <v>2149</v>
      </c>
      <c r="H81" s="113"/>
    </row>
    <row r="82" spans="1:8" x14ac:dyDescent="0.25">
      <c r="A82" s="119" t="s">
        <v>2150</v>
      </c>
      <c r="B82" s="119" t="s">
        <v>2151</v>
      </c>
      <c r="C82" s="639">
        <v>0.99795082666025503</v>
      </c>
      <c r="D82" s="78">
        <v>0</v>
      </c>
      <c r="E82" s="44" t="s">
        <v>278</v>
      </c>
      <c r="F82" s="44" t="s">
        <v>278</v>
      </c>
      <c r="G82" s="640">
        <v>0.99795082666025503</v>
      </c>
      <c r="H82" s="113"/>
    </row>
    <row r="83" spans="1:8" x14ac:dyDescent="0.25">
      <c r="A83" s="119" t="s">
        <v>2152</v>
      </c>
      <c r="B83" s="119" t="s">
        <v>2153</v>
      </c>
      <c r="C83" s="639">
        <v>7.7201079481221859E-4</v>
      </c>
      <c r="D83" s="78">
        <v>0</v>
      </c>
      <c r="E83" s="44" t="s">
        <v>278</v>
      </c>
      <c r="F83" s="44" t="s">
        <v>278</v>
      </c>
      <c r="G83" s="640">
        <v>7.7201079481221859E-4</v>
      </c>
      <c r="H83" s="113"/>
    </row>
    <row r="84" spans="1:8" x14ac:dyDescent="0.25">
      <c r="A84" s="119" t="s">
        <v>2154</v>
      </c>
      <c r="B84" s="119" t="s">
        <v>2155</v>
      </c>
      <c r="C84" s="639">
        <v>3.2645956510590074E-4</v>
      </c>
      <c r="D84" s="78">
        <v>0</v>
      </c>
      <c r="E84" s="44" t="s">
        <v>278</v>
      </c>
      <c r="F84" s="44" t="s">
        <v>278</v>
      </c>
      <c r="G84" s="640">
        <v>3.2645956510590074E-4</v>
      </c>
      <c r="H84" s="113"/>
    </row>
    <row r="85" spans="1:8" x14ac:dyDescent="0.25">
      <c r="A85" s="119" t="s">
        <v>2156</v>
      </c>
      <c r="B85" s="119" t="s">
        <v>2157</v>
      </c>
      <c r="C85" s="639">
        <v>4.8882824743768543E-4</v>
      </c>
      <c r="D85" s="78">
        <v>0</v>
      </c>
      <c r="E85" s="44" t="s">
        <v>278</v>
      </c>
      <c r="F85" s="44" t="s">
        <v>278</v>
      </c>
      <c r="G85" s="639">
        <v>4.8882824743768543E-4</v>
      </c>
      <c r="H85" s="113"/>
    </row>
    <row r="86" spans="1:8" x14ac:dyDescent="0.25">
      <c r="A86" s="119" t="s">
        <v>2158</v>
      </c>
      <c r="B86" s="119" t="s">
        <v>2159</v>
      </c>
      <c r="C86" s="639">
        <v>7.8709535483877764E-4</v>
      </c>
      <c r="D86" s="77">
        <v>0</v>
      </c>
      <c r="E86" s="44" t="s">
        <v>278</v>
      </c>
      <c r="F86" s="44" t="s">
        <v>278</v>
      </c>
      <c r="G86" s="639">
        <v>7.8709535483877764E-4</v>
      </c>
      <c r="H86" s="113"/>
    </row>
    <row r="87" spans="1:8" outlineLevel="1" x14ac:dyDescent="0.25">
      <c r="A87" s="119" t="s">
        <v>2160</v>
      </c>
      <c r="H87" s="113"/>
    </row>
    <row r="88" spans="1:8" outlineLevel="1" x14ac:dyDescent="0.25">
      <c r="A88" s="119" t="s">
        <v>2161</v>
      </c>
      <c r="H88" s="113"/>
    </row>
    <row r="89" spans="1:8" outlineLevel="1" x14ac:dyDescent="0.25">
      <c r="A89" s="119" t="s">
        <v>2162</v>
      </c>
      <c r="H89" s="113"/>
    </row>
    <row r="90" spans="1:8" outlineLevel="1" x14ac:dyDescent="0.25">
      <c r="A90" s="119" t="s">
        <v>2163</v>
      </c>
      <c r="H90" s="113"/>
    </row>
    <row r="91" spans="1:8" x14ac:dyDescent="0.25">
      <c r="H91" s="113"/>
    </row>
    <row r="92" spans="1:8" x14ac:dyDescent="0.25">
      <c r="H92" s="113"/>
    </row>
    <row r="93" spans="1:8" x14ac:dyDescent="0.25">
      <c r="H93" s="113"/>
    </row>
    <row r="94" spans="1:8" x14ac:dyDescent="0.25">
      <c r="H94" s="113"/>
    </row>
    <row r="95" spans="1:8" x14ac:dyDescent="0.25">
      <c r="H95" s="113"/>
    </row>
    <row r="96" spans="1:8" x14ac:dyDescent="0.25">
      <c r="H96" s="113"/>
    </row>
    <row r="97" spans="8:8" x14ac:dyDescent="0.25">
      <c r="H97" s="113"/>
    </row>
    <row r="98" spans="8:8" x14ac:dyDescent="0.25">
      <c r="H98" s="113"/>
    </row>
    <row r="99" spans="8:8" x14ac:dyDescent="0.25">
      <c r="H99" s="113"/>
    </row>
    <row r="100" spans="8:8" x14ac:dyDescent="0.25">
      <c r="H100" s="113"/>
    </row>
    <row r="101" spans="8:8" x14ac:dyDescent="0.25">
      <c r="H101" s="113"/>
    </row>
    <row r="102" spans="8:8" x14ac:dyDescent="0.25">
      <c r="H102" s="113"/>
    </row>
    <row r="103" spans="8:8" x14ac:dyDescent="0.25">
      <c r="H103" s="113"/>
    </row>
    <row r="104" spans="8:8" x14ac:dyDescent="0.25">
      <c r="H104" s="113"/>
    </row>
    <row r="105" spans="8:8" x14ac:dyDescent="0.25">
      <c r="H105" s="113"/>
    </row>
    <row r="106" spans="8:8" x14ac:dyDescent="0.25">
      <c r="H106" s="113"/>
    </row>
    <row r="107" spans="8:8" x14ac:dyDescent="0.25">
      <c r="H107" s="113"/>
    </row>
    <row r="108" spans="8:8" x14ac:dyDescent="0.25">
      <c r="H108" s="113"/>
    </row>
    <row r="109" spans="8:8" x14ac:dyDescent="0.25">
      <c r="H109" s="113"/>
    </row>
    <row r="110" spans="8:8" x14ac:dyDescent="0.25">
      <c r="H110" s="113"/>
    </row>
    <row r="111" spans="8:8" x14ac:dyDescent="0.25">
      <c r="H111" s="113"/>
    </row>
    <row r="112" spans="8:8" x14ac:dyDescent="0.25">
      <c r="H112" s="11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49803149600000002" bottom="0.49803149600000002" header="0.31496062992126" footer="0.31496062992126"/>
  <pageSetup paperSize="9" scale="46" fitToHeight="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Leni Wang</dc:creator>
  <cp:lastModifiedBy>Kenneth Chan</cp:lastModifiedBy>
  <cp:lastPrinted>2019-09-13T18:16:12Z</cp:lastPrinted>
  <dcterms:created xsi:type="dcterms:W3CDTF">2019-08-15T17:39:37Z</dcterms:created>
  <dcterms:modified xsi:type="dcterms:W3CDTF">2019-09-13T18:42:57Z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096ce40c-73b4-43a1-8c3e-ea3986238b89</vt:lpwstr>
  </property>
  <property fmtid="{D5CDD505-2E9C-101B-9397-08002B2CF9AE}" pid="3" name="Classification">
    <vt:lpwstr>TT_RBC_Internal</vt:lpwstr>
  </property>
</Properties>
</file>